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<sst xmlns="http://schemas.openxmlformats.org/spreadsheetml/2006/main" count="66" uniqueCount="55">
  <si>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WHITE PINE HOLIDAY WREATHS ENTERPRISE BUDGET</t>
  </si>
  <si>
    <t>INCOME (3-year average for years 7, 8, 9)</t>
  </si>
  <si>
    <t>pieces</t>
  </si>
  <si>
    <t>VARIABLE COSTS (3-year average for years 7, 8, 9)</t>
  </si>
  <si>
    <t>miles</t>
  </si>
  <si>
    <t>per 25 lb</t>
  </si>
  <si>
    <t>hr</t>
  </si>
  <si>
    <t>12" ring</t>
  </si>
  <si>
    <t>250' roll</t>
  </si>
  <si>
    <t>acre</t>
  </si>
  <si>
    <t>FIXED COSTS (1st year establishment)</t>
  </si>
  <si>
    <t>FIXED COSTS (6th year establishment)</t>
  </si>
  <si>
    <t>Assumptions for Enterprise Analysis:</t>
  </si>
  <si>
    <t xml:space="preserve">1) All costs and revenues were averaged over the 3-year production of wreaths. </t>
  </si>
  <si>
    <t>2) Wreath revenues occurred in years 7, 8, and 9.</t>
  </si>
  <si>
    <t>3) Variable costs occur in yrs. 7-9, except stand maintenance/labor, which occurs every year.</t>
  </si>
  <si>
    <t>4) The volume of tips produced was based on a 3-acre white pine plantation.</t>
  </si>
  <si>
    <t>5) Six pounds tips per wreath. Plantation produces 4000 lbs. tips/acre/year (x 60% cull rate).</t>
  </si>
  <si>
    <t xml:space="preserve">6) All tips gathered from landowner's Christmas tree farm. None are purchased. </t>
  </si>
  <si>
    <t xml:space="preserve">7) Calculations do not account for cost-share payments or taxes. </t>
  </si>
  <si>
    <t>Sale of wreaths, retail (16" wreath)</t>
  </si>
  <si>
    <t>Sale of wreaths, wholesale (16" wreath)</t>
  </si>
  <si>
    <t xml:space="preserve">Transportation to market </t>
  </si>
  <si>
    <t>Packaging (boxes)</t>
  </si>
  <si>
    <t>Labor-tip harvesting</t>
  </si>
  <si>
    <t>Labor - wreath making</t>
  </si>
  <si>
    <t>Labor - equipment maintenance</t>
  </si>
  <si>
    <t>Labor - hauling</t>
  </si>
  <si>
    <t>Wreath rings</t>
  </si>
  <si>
    <t>Bundling wire, 24 gauge, galvanized steel</t>
  </si>
  <si>
    <t>Advertising</t>
  </si>
  <si>
    <t>Equipment maintenance costs</t>
  </si>
  <si>
    <t>Subtotal variable costs (years 7, 8, 9)</t>
  </si>
  <si>
    <t>Unit</t>
  </si>
  <si>
    <t>Amount</t>
  </si>
  <si>
    <t>Price Per Unit ($)</t>
  </si>
  <si>
    <t>Avg $/yr</t>
  </si>
  <si>
    <t>VARIABLE COSTS (yearly average for years 1 through 9)</t>
  </si>
  <si>
    <t>Subtotal variable costs (years 1-9)</t>
  </si>
  <si>
    <t>Total variable costs (years 1-9)</t>
  </si>
  <si>
    <t>Yearly maintenance (stand)</t>
  </si>
  <si>
    <t>Labor-stand maintenance</t>
  </si>
  <si>
    <t>Building (10-yr life)</t>
  </si>
  <si>
    <t>Site preparation costs</t>
  </si>
  <si>
    <t>Trees (500 trees/ac; $57/ac)</t>
  </si>
  <si>
    <t>Planting costs</t>
  </si>
  <si>
    <t>Tools (clippers, etc.)</t>
  </si>
  <si>
    <t>Miscellaneous equipment</t>
  </si>
  <si>
    <t>Production time frame: 9 years</t>
  </si>
  <si>
    <t>Total Income</t>
  </si>
  <si>
    <t>Subtotal fixed costs (1st yr establishment)</t>
  </si>
  <si>
    <t>Wreath-making machine (purchase in yr 6)</t>
  </si>
  <si>
    <t>Storage space (cool box)</t>
  </si>
  <si>
    <t>Total fixed costs</t>
  </si>
  <si>
    <t xml:space="preserve">(This assumes 7% annual interest rate, 1%annual inflation rate &amp; equal revenue/yr.)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</si>
</sst>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9" fontId="4" fillId="0" borderId="1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167" fontId="6" fillId="0" borderId="5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8">
      <selection activeCell="H37" sqref="H37"/>
    </sheetView>
  </sheetViews>
  <sheetFormatPr defaultColWidth="9.140625" defaultRowHeight="12.75"/>
  <cols>
    <col min="4" max="4" width="17.140625" style="0" customWidth="1"/>
    <col min="7" max="7" width="9.8515625" style="0" customWidth="1"/>
  </cols>
  <sheetData>
    <row r="1" spans="1:8" ht="12.75">
      <c r="A1" s="22" t="s">
        <v>0</v>
      </c>
      <c r="B1" s="23"/>
      <c r="C1" s="23"/>
      <c r="D1" s="23"/>
      <c r="E1" s="23"/>
      <c r="F1" s="23"/>
      <c r="G1" s="23"/>
      <c r="H1" s="24"/>
    </row>
    <row r="2" spans="1:8" ht="13.5" thickBot="1">
      <c r="A2" s="25"/>
      <c r="B2" s="26"/>
      <c r="C2" s="26"/>
      <c r="D2" s="26"/>
      <c r="E2" s="26"/>
      <c r="F2" s="26"/>
      <c r="G2" s="26"/>
      <c r="H2" s="27"/>
    </row>
    <row r="3" spans="1:8" ht="16.5" thickBot="1">
      <c r="A3" s="43" t="s">
        <v>48</v>
      </c>
      <c r="B3" s="44"/>
      <c r="C3" s="44"/>
      <c r="D3" s="44"/>
      <c r="E3" s="44"/>
      <c r="F3" s="44"/>
      <c r="G3" s="44"/>
      <c r="H3" s="45"/>
    </row>
    <row r="4" spans="1:8" ht="12.75">
      <c r="A4" s="28" t="s">
        <v>1</v>
      </c>
      <c r="B4" s="29"/>
      <c r="C4" s="29"/>
      <c r="D4" s="29"/>
      <c r="E4" s="29"/>
      <c r="F4" s="29"/>
      <c r="G4" s="29"/>
      <c r="H4" s="30"/>
    </row>
    <row r="5" spans="1:8" ht="12" customHeight="1">
      <c r="A5" s="39"/>
      <c r="B5" s="40"/>
      <c r="C5" s="40"/>
      <c r="D5" s="40"/>
      <c r="E5" s="35" t="s">
        <v>33</v>
      </c>
      <c r="F5" s="35" t="s">
        <v>34</v>
      </c>
      <c r="G5" s="33" t="s">
        <v>35</v>
      </c>
      <c r="H5" s="37" t="s">
        <v>36</v>
      </c>
    </row>
    <row r="6" spans="1:8" ht="12.75">
      <c r="A6" s="41"/>
      <c r="B6" s="42"/>
      <c r="C6" s="42"/>
      <c r="D6" s="42"/>
      <c r="E6" s="36"/>
      <c r="F6" s="36"/>
      <c r="G6" s="34"/>
      <c r="H6" s="38"/>
    </row>
    <row r="7" spans="1:8" ht="12.75">
      <c r="A7" s="31" t="s">
        <v>20</v>
      </c>
      <c r="B7" s="32"/>
      <c r="C7" s="32"/>
      <c r="D7" s="32"/>
      <c r="E7" s="2" t="s">
        <v>2</v>
      </c>
      <c r="F7" s="4">
        <v>250</v>
      </c>
      <c r="G7" s="15">
        <v>20</v>
      </c>
      <c r="H7" s="16">
        <f>F7*G7</f>
        <v>5000</v>
      </c>
    </row>
    <row r="8" spans="1:8" ht="12.75">
      <c r="A8" s="31" t="s">
        <v>21</v>
      </c>
      <c r="B8" s="32"/>
      <c r="C8" s="32"/>
      <c r="D8" s="32"/>
      <c r="E8" s="2" t="s">
        <v>2</v>
      </c>
      <c r="F8" s="5">
        <v>150</v>
      </c>
      <c r="G8" s="15">
        <v>6.5</v>
      </c>
      <c r="H8" s="16">
        <f>F8*G8</f>
        <v>975</v>
      </c>
    </row>
    <row r="9" spans="1:8" ht="13.5" thickBot="1">
      <c r="A9" s="53" t="s">
        <v>49</v>
      </c>
      <c r="B9" s="54"/>
      <c r="C9" s="54"/>
      <c r="D9" s="54"/>
      <c r="E9" s="54"/>
      <c r="F9" s="54"/>
      <c r="G9" s="54"/>
      <c r="H9" s="10">
        <f>SUM(H7:H8)</f>
        <v>5975</v>
      </c>
    </row>
    <row r="10" spans="1:8" ht="13.5" thickTop="1">
      <c r="A10" s="46" t="s">
        <v>3</v>
      </c>
      <c r="B10" s="47"/>
      <c r="C10" s="47"/>
      <c r="D10" s="47"/>
      <c r="E10" s="47"/>
      <c r="F10" s="47"/>
      <c r="G10" s="47"/>
      <c r="H10" s="48"/>
    </row>
    <row r="11" spans="1:8" ht="12.75">
      <c r="A11" s="49" t="s">
        <v>22</v>
      </c>
      <c r="B11" s="50"/>
      <c r="C11" s="50"/>
      <c r="D11" s="50"/>
      <c r="E11" s="1" t="s">
        <v>4</v>
      </c>
      <c r="F11" s="6">
        <v>500</v>
      </c>
      <c r="G11" s="7">
        <v>0.35</v>
      </c>
      <c r="H11" s="8">
        <f aca="true" t="shared" si="0" ref="H11:H20">F11*G11</f>
        <v>175</v>
      </c>
    </row>
    <row r="12" spans="1:8" ht="12.75">
      <c r="A12" s="51" t="s">
        <v>23</v>
      </c>
      <c r="B12" s="52"/>
      <c r="C12" s="52"/>
      <c r="D12" s="52"/>
      <c r="E12" s="2" t="s">
        <v>5</v>
      </c>
      <c r="F12" s="9">
        <v>293</v>
      </c>
      <c r="G12" s="18">
        <v>0.5</v>
      </c>
      <c r="H12" s="8">
        <f t="shared" si="0"/>
        <v>146.5</v>
      </c>
    </row>
    <row r="13" spans="1:8" ht="12.75">
      <c r="A13" s="51" t="s">
        <v>24</v>
      </c>
      <c r="B13" s="52"/>
      <c r="C13" s="52"/>
      <c r="D13" s="52"/>
      <c r="E13" s="2" t="s">
        <v>6</v>
      </c>
      <c r="F13" s="9">
        <v>63</v>
      </c>
      <c r="G13" s="18">
        <v>6</v>
      </c>
      <c r="H13" s="8">
        <f t="shared" si="0"/>
        <v>378</v>
      </c>
    </row>
    <row r="14" spans="1:8" ht="12.75">
      <c r="A14" s="51" t="s">
        <v>27</v>
      </c>
      <c r="B14" s="52"/>
      <c r="C14" s="52"/>
      <c r="D14" s="52"/>
      <c r="E14" s="2" t="s">
        <v>6</v>
      </c>
      <c r="F14" s="9">
        <v>12.5</v>
      </c>
      <c r="G14" s="18">
        <v>6</v>
      </c>
      <c r="H14" s="8">
        <f t="shared" si="0"/>
        <v>75</v>
      </c>
    </row>
    <row r="15" spans="1:8" ht="12.75">
      <c r="A15" s="51" t="s">
        <v>26</v>
      </c>
      <c r="B15" s="52"/>
      <c r="C15" s="52"/>
      <c r="D15" s="52"/>
      <c r="E15" s="2" t="s">
        <v>6</v>
      </c>
      <c r="F15" s="9">
        <v>10</v>
      </c>
      <c r="G15" s="18">
        <v>6</v>
      </c>
      <c r="H15" s="8">
        <f t="shared" si="0"/>
        <v>60</v>
      </c>
    </row>
    <row r="16" spans="1:8" ht="12.75">
      <c r="A16" s="51" t="s">
        <v>25</v>
      </c>
      <c r="B16" s="52"/>
      <c r="C16" s="52"/>
      <c r="D16" s="52"/>
      <c r="E16" s="2" t="s">
        <v>6</v>
      </c>
      <c r="F16" s="9">
        <v>50</v>
      </c>
      <c r="G16" s="18">
        <v>6</v>
      </c>
      <c r="H16" s="8">
        <f t="shared" si="0"/>
        <v>300</v>
      </c>
    </row>
    <row r="17" spans="1:8" ht="12.75">
      <c r="A17" s="51" t="s">
        <v>28</v>
      </c>
      <c r="B17" s="52"/>
      <c r="C17" s="52"/>
      <c r="D17" s="52"/>
      <c r="E17" s="2" t="s">
        <v>7</v>
      </c>
      <c r="F17" s="9">
        <v>300</v>
      </c>
      <c r="G17" s="18">
        <v>1</v>
      </c>
      <c r="H17" s="8">
        <f t="shared" si="0"/>
        <v>300</v>
      </c>
    </row>
    <row r="18" spans="1:8" ht="12.75">
      <c r="A18" s="51" t="s">
        <v>29</v>
      </c>
      <c r="B18" s="52"/>
      <c r="C18" s="52"/>
      <c r="D18" s="52"/>
      <c r="E18" s="2" t="s">
        <v>8</v>
      </c>
      <c r="F18" s="9">
        <v>3</v>
      </c>
      <c r="G18" s="18">
        <v>4.5</v>
      </c>
      <c r="H18" s="8">
        <f t="shared" si="0"/>
        <v>13.5</v>
      </c>
    </row>
    <row r="19" spans="1:8" ht="12.75">
      <c r="A19" s="51" t="s">
        <v>30</v>
      </c>
      <c r="B19" s="52"/>
      <c r="C19" s="52"/>
      <c r="D19" s="52"/>
      <c r="E19" s="2" t="s">
        <v>6</v>
      </c>
      <c r="F19" s="9">
        <v>70</v>
      </c>
      <c r="G19" s="18">
        <v>6</v>
      </c>
      <c r="H19" s="8">
        <f t="shared" si="0"/>
        <v>420</v>
      </c>
    </row>
    <row r="20" spans="1:8" ht="12.75">
      <c r="A20" s="51" t="s">
        <v>31</v>
      </c>
      <c r="B20" s="52"/>
      <c r="C20" s="52"/>
      <c r="D20" s="52"/>
      <c r="E20" s="2" t="s">
        <v>9</v>
      </c>
      <c r="F20" s="9">
        <v>3</v>
      </c>
      <c r="G20" s="18">
        <v>70</v>
      </c>
      <c r="H20" s="8">
        <f t="shared" si="0"/>
        <v>210</v>
      </c>
    </row>
    <row r="21" spans="1:8" ht="13.5" thickBot="1">
      <c r="A21" s="53" t="s">
        <v>32</v>
      </c>
      <c r="B21" s="54"/>
      <c r="C21" s="54"/>
      <c r="D21" s="54"/>
      <c r="E21" s="54"/>
      <c r="F21" s="54"/>
      <c r="G21" s="54"/>
      <c r="H21" s="10">
        <f>SUM(H11:H20)</f>
        <v>2078</v>
      </c>
    </row>
    <row r="22" spans="1:8" ht="13.5" thickTop="1">
      <c r="A22" s="46" t="s">
        <v>37</v>
      </c>
      <c r="B22" s="47"/>
      <c r="C22" s="47"/>
      <c r="D22" s="47"/>
      <c r="E22" s="47"/>
      <c r="F22" s="47"/>
      <c r="G22" s="47"/>
      <c r="H22" s="48"/>
    </row>
    <row r="23" spans="1:8" ht="12.75">
      <c r="A23" s="49" t="s">
        <v>40</v>
      </c>
      <c r="B23" s="50"/>
      <c r="C23" s="50"/>
      <c r="D23" s="50"/>
      <c r="E23" s="11" t="s">
        <v>9</v>
      </c>
      <c r="F23" s="6">
        <v>3</v>
      </c>
      <c r="G23" s="7">
        <v>25</v>
      </c>
      <c r="H23" s="8">
        <f>F23*G23</f>
        <v>75</v>
      </c>
    </row>
    <row r="24" spans="1:8" ht="12.75">
      <c r="A24" s="51" t="s">
        <v>41</v>
      </c>
      <c r="B24" s="52"/>
      <c r="C24" s="52"/>
      <c r="D24" s="52"/>
      <c r="E24" s="3" t="s">
        <v>6</v>
      </c>
      <c r="F24" s="9">
        <v>50</v>
      </c>
      <c r="G24" s="18">
        <v>6</v>
      </c>
      <c r="H24" s="19">
        <f>F24*G24</f>
        <v>300</v>
      </c>
    </row>
    <row r="25" spans="1:8" ht="12.75">
      <c r="A25" s="56" t="s">
        <v>38</v>
      </c>
      <c r="B25" s="57"/>
      <c r="C25" s="57"/>
      <c r="D25" s="57"/>
      <c r="E25" s="57"/>
      <c r="F25" s="57"/>
      <c r="G25" s="57"/>
      <c r="H25" s="20">
        <v>375</v>
      </c>
    </row>
    <row r="26" spans="1:8" ht="12.75">
      <c r="A26" s="41"/>
      <c r="B26" s="42"/>
      <c r="C26" s="42"/>
      <c r="D26" s="42"/>
      <c r="E26" s="42"/>
      <c r="F26" s="42"/>
      <c r="G26" s="42"/>
      <c r="H26" s="55"/>
    </row>
    <row r="27" spans="1:8" ht="13.5" thickBot="1">
      <c r="A27" s="53" t="s">
        <v>39</v>
      </c>
      <c r="B27" s="54"/>
      <c r="C27" s="54"/>
      <c r="D27" s="54"/>
      <c r="E27" s="54"/>
      <c r="F27" s="54"/>
      <c r="G27" s="54"/>
      <c r="H27" s="12"/>
    </row>
    <row r="28" spans="1:8" ht="13.5" thickTop="1">
      <c r="A28" s="46" t="s">
        <v>10</v>
      </c>
      <c r="B28" s="47"/>
      <c r="C28" s="47"/>
      <c r="D28" s="47"/>
      <c r="E28" s="47"/>
      <c r="F28" s="47"/>
      <c r="G28" s="47"/>
      <c r="H28" s="48"/>
    </row>
    <row r="29" spans="1:8" ht="12.75">
      <c r="A29" s="49" t="s">
        <v>42</v>
      </c>
      <c r="B29" s="50"/>
      <c r="C29" s="50"/>
      <c r="D29" s="50"/>
      <c r="E29" s="11"/>
      <c r="F29" s="6">
        <v>2500</v>
      </c>
      <c r="G29" s="13">
        <v>0.1</v>
      </c>
      <c r="H29" s="17">
        <f aca="true" t="shared" si="1" ref="H29:H34">F29*G29</f>
        <v>250</v>
      </c>
    </row>
    <row r="30" spans="1:8" ht="12.75">
      <c r="A30" s="51" t="s">
        <v>43</v>
      </c>
      <c r="B30" s="52"/>
      <c r="C30" s="52"/>
      <c r="D30" s="52"/>
      <c r="E30" s="3" t="s">
        <v>9</v>
      </c>
      <c r="F30" s="9">
        <v>3</v>
      </c>
      <c r="G30" s="18">
        <v>100</v>
      </c>
      <c r="H30" s="16">
        <f t="shared" si="1"/>
        <v>300</v>
      </c>
    </row>
    <row r="31" spans="1:8" ht="12.75">
      <c r="A31" s="51" t="s">
        <v>44</v>
      </c>
      <c r="B31" s="52"/>
      <c r="C31" s="52"/>
      <c r="D31" s="52"/>
      <c r="E31" s="3" t="s">
        <v>9</v>
      </c>
      <c r="F31" s="9">
        <v>3</v>
      </c>
      <c r="G31" s="18">
        <v>57</v>
      </c>
      <c r="H31" s="16">
        <f t="shared" si="1"/>
        <v>171</v>
      </c>
    </row>
    <row r="32" spans="1:8" ht="12.75">
      <c r="A32" s="51" t="s">
        <v>45</v>
      </c>
      <c r="B32" s="52"/>
      <c r="C32" s="52"/>
      <c r="D32" s="52"/>
      <c r="E32" s="3" t="s">
        <v>9</v>
      </c>
      <c r="F32" s="9">
        <v>3</v>
      </c>
      <c r="G32" s="18">
        <v>50</v>
      </c>
      <c r="H32" s="16">
        <f t="shared" si="1"/>
        <v>150</v>
      </c>
    </row>
    <row r="33" spans="1:8" ht="12.75">
      <c r="A33" s="51" t="s">
        <v>46</v>
      </c>
      <c r="B33" s="52"/>
      <c r="C33" s="52"/>
      <c r="D33" s="52"/>
      <c r="E33" s="3" t="s">
        <v>2</v>
      </c>
      <c r="F33" s="9">
        <v>3</v>
      </c>
      <c r="G33" s="18">
        <v>25</v>
      </c>
      <c r="H33" s="16">
        <f t="shared" si="1"/>
        <v>75</v>
      </c>
    </row>
    <row r="34" spans="1:8" ht="12.75">
      <c r="A34" s="51" t="s">
        <v>47</v>
      </c>
      <c r="B34" s="52"/>
      <c r="C34" s="52"/>
      <c r="D34" s="52"/>
      <c r="E34" s="3"/>
      <c r="F34" s="9">
        <v>1</v>
      </c>
      <c r="G34" s="18">
        <v>100</v>
      </c>
      <c r="H34" s="16">
        <f t="shared" si="1"/>
        <v>100</v>
      </c>
    </row>
    <row r="35" spans="1:8" ht="13.5" thickBot="1">
      <c r="A35" s="53" t="s">
        <v>50</v>
      </c>
      <c r="B35" s="54"/>
      <c r="C35" s="54"/>
      <c r="D35" s="54"/>
      <c r="E35" s="54"/>
      <c r="F35" s="54"/>
      <c r="G35" s="54"/>
      <c r="H35" s="21">
        <f>SUM(H29:H34)</f>
        <v>1046</v>
      </c>
    </row>
    <row r="36" spans="1:8" ht="13.5" thickTop="1">
      <c r="A36" s="46" t="s">
        <v>11</v>
      </c>
      <c r="B36" s="47"/>
      <c r="C36" s="47"/>
      <c r="D36" s="47"/>
      <c r="E36" s="47"/>
      <c r="F36" s="47"/>
      <c r="G36" s="47"/>
      <c r="H36" s="48"/>
    </row>
    <row r="37" spans="1:8" ht="12.75">
      <c r="A37" s="49" t="s">
        <v>51</v>
      </c>
      <c r="B37" s="50"/>
      <c r="C37" s="50"/>
      <c r="D37" s="50"/>
      <c r="E37" s="50"/>
      <c r="F37" s="50"/>
      <c r="G37" s="7">
        <v>200</v>
      </c>
      <c r="H37" s="8">
        <f>G37</f>
        <v>200</v>
      </c>
    </row>
    <row r="38" spans="1:8" ht="12.75">
      <c r="A38" s="51" t="s">
        <v>52</v>
      </c>
      <c r="B38" s="52"/>
      <c r="C38" s="52"/>
      <c r="D38" s="52"/>
      <c r="E38" s="52"/>
      <c r="F38" s="52"/>
      <c r="G38" s="18">
        <v>250</v>
      </c>
      <c r="H38" s="19">
        <f>G38</f>
        <v>250</v>
      </c>
    </row>
    <row r="39" spans="1:8" ht="13.5" thickBot="1">
      <c r="A39" s="53" t="s">
        <v>53</v>
      </c>
      <c r="B39" s="54"/>
      <c r="C39" s="54"/>
      <c r="D39" s="54"/>
      <c r="E39" s="54"/>
      <c r="F39" s="54"/>
      <c r="G39" s="54"/>
      <c r="H39" s="14">
        <f>SUM(H37:H38)</f>
        <v>450</v>
      </c>
    </row>
    <row r="40" spans="1:8" ht="13.5" thickTop="1">
      <c r="A40" s="70" t="s">
        <v>54</v>
      </c>
      <c r="B40" s="71"/>
      <c r="C40" s="71"/>
      <c r="D40" s="71"/>
      <c r="E40" s="71"/>
      <c r="F40" s="71"/>
      <c r="G40" s="71"/>
      <c r="H40" s="72"/>
    </row>
    <row r="41" spans="1:8" ht="12.75">
      <c r="A41" s="61" t="s">
        <v>12</v>
      </c>
      <c r="B41" s="62"/>
      <c r="C41" s="62"/>
      <c r="D41" s="62"/>
      <c r="E41" s="62"/>
      <c r="F41" s="62"/>
      <c r="G41" s="62"/>
      <c r="H41" s="63"/>
    </row>
    <row r="42" spans="1:8" ht="12.75">
      <c r="A42" s="64" t="s">
        <v>13</v>
      </c>
      <c r="B42" s="65"/>
      <c r="C42" s="65"/>
      <c r="D42" s="65"/>
      <c r="E42" s="65"/>
      <c r="F42" s="65"/>
      <c r="G42" s="65"/>
      <c r="H42" s="66"/>
    </row>
    <row r="43" spans="1:8" ht="12.75">
      <c r="A43" s="64" t="s">
        <v>14</v>
      </c>
      <c r="B43" s="65"/>
      <c r="C43" s="65"/>
      <c r="D43" s="65"/>
      <c r="E43" s="65"/>
      <c r="F43" s="65"/>
      <c r="G43" s="65"/>
      <c r="H43" s="66"/>
    </row>
    <row r="44" spans="1:8" ht="12.75">
      <c r="A44" s="58" t="s">
        <v>15</v>
      </c>
      <c r="B44" s="59"/>
      <c r="C44" s="59"/>
      <c r="D44" s="59"/>
      <c r="E44" s="59"/>
      <c r="F44" s="59"/>
      <c r="G44" s="59"/>
      <c r="H44" s="60"/>
    </row>
    <row r="45" spans="1:8" ht="12.75">
      <c r="A45" s="64" t="s">
        <v>16</v>
      </c>
      <c r="B45" s="65"/>
      <c r="C45" s="65"/>
      <c r="D45" s="65"/>
      <c r="E45" s="65"/>
      <c r="F45" s="65"/>
      <c r="G45" s="65"/>
      <c r="H45" s="66"/>
    </row>
    <row r="46" spans="1:8" ht="12.75">
      <c r="A46" s="58" t="s">
        <v>17</v>
      </c>
      <c r="B46" s="59"/>
      <c r="C46" s="59"/>
      <c r="D46" s="59"/>
      <c r="E46" s="59"/>
      <c r="F46" s="59"/>
      <c r="G46" s="59"/>
      <c r="H46" s="60"/>
    </row>
    <row r="47" spans="1:8" ht="12.75">
      <c r="A47" s="64" t="s">
        <v>18</v>
      </c>
      <c r="B47" s="65"/>
      <c r="C47" s="65"/>
      <c r="D47" s="65"/>
      <c r="E47" s="65"/>
      <c r="F47" s="65"/>
      <c r="G47" s="65"/>
      <c r="H47" s="66"/>
    </row>
    <row r="48" spans="1:8" ht="13.5" thickBot="1">
      <c r="A48" s="67" t="s">
        <v>19</v>
      </c>
      <c r="B48" s="68"/>
      <c r="C48" s="68"/>
      <c r="D48" s="68"/>
      <c r="E48" s="68"/>
      <c r="F48" s="68"/>
      <c r="G48" s="68"/>
      <c r="H48" s="69"/>
    </row>
    <row r="49" ht="13.5" thickTop="1"/>
  </sheetData>
  <mergeCells count="50">
    <mergeCell ref="A34:D34"/>
    <mergeCell ref="A30:D30"/>
    <mergeCell ref="A47:H47"/>
    <mergeCell ref="A48:H48"/>
    <mergeCell ref="A40:H40"/>
    <mergeCell ref="A35:G35"/>
    <mergeCell ref="A39:G39"/>
    <mergeCell ref="A36:H36"/>
    <mergeCell ref="A37:F37"/>
    <mergeCell ref="A38:F38"/>
    <mergeCell ref="A29:D29"/>
    <mergeCell ref="A31:D31"/>
    <mergeCell ref="A32:D32"/>
    <mergeCell ref="A33:D33"/>
    <mergeCell ref="A44:H44"/>
    <mergeCell ref="A46:H46"/>
    <mergeCell ref="A41:H41"/>
    <mergeCell ref="A42:H42"/>
    <mergeCell ref="A43:H43"/>
    <mergeCell ref="A45:H45"/>
    <mergeCell ref="A19:D19"/>
    <mergeCell ref="A28:H28"/>
    <mergeCell ref="A20:D20"/>
    <mergeCell ref="A22:H22"/>
    <mergeCell ref="A23:D23"/>
    <mergeCell ref="A24:D24"/>
    <mergeCell ref="A26:H26"/>
    <mergeCell ref="A21:G21"/>
    <mergeCell ref="A27:G27"/>
    <mergeCell ref="A25:G25"/>
    <mergeCell ref="A13:D13"/>
    <mergeCell ref="A14:D14"/>
    <mergeCell ref="A15:D15"/>
    <mergeCell ref="A18:D18"/>
    <mergeCell ref="A16:D16"/>
    <mergeCell ref="A17:D17"/>
    <mergeCell ref="A8:D8"/>
    <mergeCell ref="A10:H10"/>
    <mergeCell ref="A11:D11"/>
    <mergeCell ref="A12:D12"/>
    <mergeCell ref="A9:G9"/>
    <mergeCell ref="A1:H2"/>
    <mergeCell ref="A4:H4"/>
    <mergeCell ref="A7:D7"/>
    <mergeCell ref="G5:G6"/>
    <mergeCell ref="E5:E6"/>
    <mergeCell ref="F5:F6"/>
    <mergeCell ref="H5:H6"/>
    <mergeCell ref="A5:D6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WMREC,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Elli</cp:lastModifiedBy>
  <cp:lastPrinted>2003-04-18T16:16:59Z</cp:lastPrinted>
  <dcterms:created xsi:type="dcterms:W3CDTF">2003-03-20T16:16:53Z</dcterms:created>
  <dcterms:modified xsi:type="dcterms:W3CDTF">2006-05-31T14:38:08Z</dcterms:modified>
  <cp:category/>
  <cp:version/>
  <cp:contentType/>
  <cp:contentStatus/>
</cp:coreProperties>
</file>