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<sst xmlns="http://schemas.openxmlformats.org/spreadsheetml/2006/main" count="43" uniqueCount="36">
  <si>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INCOME</t>
  </si>
  <si>
    <t>root yield (lb)</t>
  </si>
  <si>
    <t>gross income</t>
  </si>
  <si>
    <t>COSTS</t>
  </si>
  <si>
    <t>UNIT</t>
  </si>
  <si>
    <t>AMOUNT</t>
  </si>
  <si>
    <t>PRICE ($)</t>
  </si>
  <si>
    <t>TOTAL COST ($)</t>
  </si>
  <si>
    <t>lb</t>
  </si>
  <si>
    <t>hr</t>
  </si>
  <si>
    <t>50 lbs</t>
  </si>
  <si>
    <t>sprayer</t>
  </si>
  <si>
    <t>$</t>
  </si>
  <si>
    <t>Budget developed by Andy Hankins, Virginia Experiment Station, 1999.</t>
  </si>
  <si>
    <t xml:space="preserve">Income derived from growing 0.5 acre of wild-simulated ginseng depends on yield and future price. </t>
  </si>
  <si>
    <t>A low price of $260/lb was assumed. Note the variation in net income under different yield scenarios.</t>
  </si>
  <si>
    <t>Plot size     0.5 acre</t>
  </si>
  <si>
    <r>
      <t xml:space="preserve">GINSENG ENTERPRISE BUDGET </t>
    </r>
    <r>
      <rPr>
        <sz val="12"/>
        <color indexed="8"/>
        <rFont val="Arial"/>
        <family val="2"/>
      </rPr>
      <t>(wild-simulated)</t>
    </r>
  </si>
  <si>
    <t>Production time frame     9 years</t>
  </si>
  <si>
    <t>Price per pound</t>
  </si>
  <si>
    <t>Ginseng seed</t>
  </si>
  <si>
    <t>Planting labor</t>
  </si>
  <si>
    <t>Inspection/troubleshooting labor</t>
  </si>
  <si>
    <t>Harvest labor</t>
  </si>
  <si>
    <t>Drying labor</t>
  </si>
  <si>
    <t>Gypsum</t>
  </si>
  <si>
    <t>Rock phosphate</t>
  </si>
  <si>
    <t>Fungicide, rodenticide</t>
  </si>
  <si>
    <t>Backpack sprayer</t>
  </si>
  <si>
    <t>Hauling labor (150 mi. each way; 2 trips)</t>
  </si>
  <si>
    <t>Energy ($0.50/lb)</t>
  </si>
  <si>
    <t>Insulation, drying racks</t>
  </si>
  <si>
    <t>Miscellaneous (tools, chlorine bleach, heat, phone, etc.)</t>
  </si>
  <si>
    <t>Total costs</t>
  </si>
  <si>
    <t>Interest on costs</t>
  </si>
  <si>
    <t>Net income over costs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</si>
</sst>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7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/>
    </xf>
    <xf numFmtId="6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7" fontId="3" fillId="0" borderId="2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/>
    </xf>
    <xf numFmtId="167" fontId="3" fillId="0" borderId="5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9" fontId="3" fillId="0" borderId="2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3" fillId="0" borderId="16" xfId="0" applyFont="1" applyBorder="1" applyAlignment="1">
      <alignment horizontal="left"/>
    </xf>
    <xf numFmtId="167" fontId="3" fillId="0" borderId="17" xfId="0" applyNumberFormat="1" applyFont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G29" sqref="G29"/>
    </sheetView>
  </sheetViews>
  <sheetFormatPr defaultColWidth="9.140625" defaultRowHeight="12.75"/>
  <cols>
    <col min="1" max="1" width="12.140625" style="0" customWidth="1"/>
    <col min="3" max="3" width="9.8515625" style="0" bestFit="1" customWidth="1"/>
    <col min="4" max="4" width="7.8515625" style="0" bestFit="1" customWidth="1"/>
    <col min="5" max="5" width="8.8515625" style="0" bestFit="1" customWidth="1"/>
    <col min="6" max="6" width="9.28125" style="0" bestFit="1" customWidth="1"/>
    <col min="7" max="7" width="15.140625" style="0" bestFit="1" customWidth="1"/>
  </cols>
  <sheetData>
    <row r="1" spans="1:7" ht="13.5" thickTop="1">
      <c r="A1" s="35" t="s">
        <v>17</v>
      </c>
      <c r="B1" s="36"/>
      <c r="C1" s="36"/>
      <c r="D1" s="36"/>
      <c r="E1" s="36"/>
      <c r="F1" s="36"/>
      <c r="G1" s="37"/>
    </row>
    <row r="2" spans="1:7" ht="13.5" thickBot="1">
      <c r="A2" s="38"/>
      <c r="B2" s="39"/>
      <c r="C2" s="39"/>
      <c r="D2" s="39"/>
      <c r="E2" s="39"/>
      <c r="F2" s="39"/>
      <c r="G2" s="40"/>
    </row>
    <row r="3" spans="1:7" ht="13.5" thickTop="1">
      <c r="A3" s="41" t="s">
        <v>16</v>
      </c>
      <c r="B3" s="42"/>
      <c r="C3" s="42"/>
      <c r="D3" s="42"/>
      <c r="E3" s="42"/>
      <c r="F3" s="42"/>
      <c r="G3" s="43"/>
    </row>
    <row r="4" spans="1:7" ht="13.5" thickBot="1">
      <c r="A4" s="32" t="s">
        <v>18</v>
      </c>
      <c r="B4" s="44"/>
      <c r="C4" s="44"/>
      <c r="D4" s="44"/>
      <c r="E4" s="44"/>
      <c r="F4" s="44"/>
      <c r="G4" s="45"/>
    </row>
    <row r="5" spans="1:7" ht="13.5" thickTop="1">
      <c r="A5" s="46" t="s">
        <v>0</v>
      </c>
      <c r="B5" s="47"/>
      <c r="C5" s="47"/>
      <c r="D5" s="47"/>
      <c r="E5" s="47"/>
      <c r="F5" s="47"/>
      <c r="G5" s="48"/>
    </row>
    <row r="6" spans="1:7" ht="12.75">
      <c r="A6" s="61" t="s">
        <v>19</v>
      </c>
      <c r="B6" s="62"/>
      <c r="C6" s="5">
        <v>260</v>
      </c>
      <c r="D6" s="19"/>
      <c r="E6" s="20"/>
      <c r="F6" s="21"/>
      <c r="G6" s="22"/>
    </row>
    <row r="7" spans="1:7" ht="12.75">
      <c r="A7" s="28" t="s">
        <v>1</v>
      </c>
      <c r="B7" s="29"/>
      <c r="C7" s="6" t="s">
        <v>2</v>
      </c>
      <c r="D7" s="23"/>
      <c r="E7" s="2"/>
      <c r="F7" s="3"/>
      <c r="G7" s="1"/>
    </row>
    <row r="8" spans="1:7" ht="12.75">
      <c r="A8" s="7">
        <v>50</v>
      </c>
      <c r="B8" s="4"/>
      <c r="C8" s="8">
        <f>C6*A8</f>
        <v>13000</v>
      </c>
      <c r="D8" s="23"/>
      <c r="E8" s="2"/>
      <c r="F8" s="3"/>
      <c r="G8" s="1"/>
    </row>
    <row r="9" spans="1:7" ht="12.75">
      <c r="A9" s="7">
        <v>75</v>
      </c>
      <c r="B9" s="4"/>
      <c r="C9" s="8">
        <f>C6*A9</f>
        <v>19500</v>
      </c>
      <c r="D9" s="23"/>
      <c r="E9" s="2"/>
      <c r="F9" s="3"/>
      <c r="G9" s="1"/>
    </row>
    <row r="10" spans="1:7" ht="13.5" thickBot="1">
      <c r="A10" s="9">
        <v>100</v>
      </c>
      <c r="B10" s="10"/>
      <c r="C10" s="11">
        <f>A10*C6</f>
        <v>26000</v>
      </c>
      <c r="D10" s="24"/>
      <c r="E10" s="25"/>
      <c r="F10" s="26"/>
      <c r="G10" s="27"/>
    </row>
    <row r="11" spans="1:7" ht="13.5" thickTop="1">
      <c r="A11" s="55" t="s">
        <v>3</v>
      </c>
      <c r="B11" s="56"/>
      <c r="C11" s="56"/>
      <c r="D11" s="30" t="s">
        <v>4</v>
      </c>
      <c r="E11" s="30" t="s">
        <v>5</v>
      </c>
      <c r="F11" s="30" t="s">
        <v>6</v>
      </c>
      <c r="G11" s="31" t="s">
        <v>7</v>
      </c>
    </row>
    <row r="12" spans="1:7" ht="12.75">
      <c r="A12" s="57" t="s">
        <v>20</v>
      </c>
      <c r="B12" s="58"/>
      <c r="C12" s="58"/>
      <c r="D12" s="13" t="s">
        <v>8</v>
      </c>
      <c r="E12" s="6">
        <v>10</v>
      </c>
      <c r="F12" s="8">
        <v>80</v>
      </c>
      <c r="G12" s="33">
        <f aca="true" t="shared" si="0" ref="G12:G21">E12*F12</f>
        <v>800</v>
      </c>
    </row>
    <row r="13" spans="1:7" ht="12.75">
      <c r="A13" s="57" t="s">
        <v>21</v>
      </c>
      <c r="B13" s="58"/>
      <c r="C13" s="58"/>
      <c r="D13" s="13" t="s">
        <v>9</v>
      </c>
      <c r="E13" s="6">
        <v>160</v>
      </c>
      <c r="F13" s="8">
        <v>6</v>
      </c>
      <c r="G13" s="33">
        <f t="shared" si="0"/>
        <v>960</v>
      </c>
    </row>
    <row r="14" spans="1:7" ht="12.75">
      <c r="A14" s="61" t="s">
        <v>22</v>
      </c>
      <c r="B14" s="62"/>
      <c r="C14" s="62"/>
      <c r="D14" s="13" t="s">
        <v>9</v>
      </c>
      <c r="E14" s="6">
        <v>500</v>
      </c>
      <c r="F14" s="8">
        <v>6</v>
      </c>
      <c r="G14" s="33">
        <f t="shared" si="0"/>
        <v>3000</v>
      </c>
    </row>
    <row r="15" spans="1:7" ht="12.75">
      <c r="A15" s="57" t="s">
        <v>23</v>
      </c>
      <c r="B15" s="58"/>
      <c r="C15" s="58"/>
      <c r="D15" s="13" t="s">
        <v>9</v>
      </c>
      <c r="E15" s="6">
        <v>270</v>
      </c>
      <c r="F15" s="8">
        <v>6</v>
      </c>
      <c r="G15" s="33">
        <f t="shared" si="0"/>
        <v>1620</v>
      </c>
    </row>
    <row r="16" spans="1:7" ht="12.75">
      <c r="A16" s="57" t="s">
        <v>24</v>
      </c>
      <c r="B16" s="58"/>
      <c r="C16" s="58"/>
      <c r="D16" s="13" t="s">
        <v>9</v>
      </c>
      <c r="E16" s="6">
        <v>16</v>
      </c>
      <c r="F16" s="8">
        <v>6</v>
      </c>
      <c r="G16" s="33">
        <f t="shared" si="0"/>
        <v>96</v>
      </c>
    </row>
    <row r="17" spans="1:7" ht="12.75">
      <c r="A17" s="57" t="s">
        <v>25</v>
      </c>
      <c r="B17" s="58"/>
      <c r="C17" s="58"/>
      <c r="D17" s="13" t="s">
        <v>10</v>
      </c>
      <c r="E17" s="6">
        <v>16</v>
      </c>
      <c r="F17" s="8">
        <v>4</v>
      </c>
      <c r="G17" s="33">
        <f t="shared" si="0"/>
        <v>64</v>
      </c>
    </row>
    <row r="18" spans="1:7" ht="12.75">
      <c r="A18" s="57" t="s">
        <v>26</v>
      </c>
      <c r="B18" s="58"/>
      <c r="C18" s="58"/>
      <c r="D18" s="13" t="s">
        <v>10</v>
      </c>
      <c r="E18" s="6">
        <v>16</v>
      </c>
      <c r="F18" s="8">
        <v>8</v>
      </c>
      <c r="G18" s="33">
        <f t="shared" si="0"/>
        <v>128</v>
      </c>
    </row>
    <row r="19" spans="1:7" ht="12.75">
      <c r="A19" s="65" t="s">
        <v>27</v>
      </c>
      <c r="B19" s="66"/>
      <c r="C19" s="67"/>
      <c r="D19" s="12"/>
      <c r="E19" s="6">
        <v>1</v>
      </c>
      <c r="F19" s="8">
        <v>75</v>
      </c>
      <c r="G19" s="33">
        <f t="shared" si="0"/>
        <v>75</v>
      </c>
    </row>
    <row r="20" spans="1:7" ht="12.75">
      <c r="A20" s="57" t="s">
        <v>28</v>
      </c>
      <c r="B20" s="58"/>
      <c r="C20" s="58"/>
      <c r="D20" s="13" t="s">
        <v>11</v>
      </c>
      <c r="E20" s="6">
        <v>1</v>
      </c>
      <c r="F20" s="8">
        <v>125</v>
      </c>
      <c r="G20" s="33">
        <f t="shared" si="0"/>
        <v>125</v>
      </c>
    </row>
    <row r="21" spans="1:7" ht="12.75">
      <c r="A21" s="61" t="s">
        <v>29</v>
      </c>
      <c r="B21" s="62"/>
      <c r="C21" s="62"/>
      <c r="D21" s="13" t="s">
        <v>9</v>
      </c>
      <c r="E21" s="6">
        <v>16</v>
      </c>
      <c r="F21" s="8">
        <v>6</v>
      </c>
      <c r="G21" s="33">
        <f t="shared" si="0"/>
        <v>96</v>
      </c>
    </row>
    <row r="22" spans="1:7" ht="12.75">
      <c r="A22" s="65" t="s">
        <v>30</v>
      </c>
      <c r="B22" s="66"/>
      <c r="C22" s="67"/>
      <c r="D22" s="12"/>
      <c r="E22" s="12"/>
      <c r="F22" s="8">
        <v>37.5</v>
      </c>
      <c r="G22" s="33">
        <f>F22</f>
        <v>37.5</v>
      </c>
    </row>
    <row r="23" spans="1:7" ht="12.75">
      <c r="A23" s="65" t="s">
        <v>31</v>
      </c>
      <c r="B23" s="66"/>
      <c r="C23" s="67"/>
      <c r="D23" s="12"/>
      <c r="E23" s="12"/>
      <c r="F23" s="8">
        <v>400</v>
      </c>
      <c r="G23" s="33">
        <f>F23</f>
        <v>400</v>
      </c>
    </row>
    <row r="24" spans="1:7" ht="12.75">
      <c r="A24" s="63" t="s">
        <v>32</v>
      </c>
      <c r="B24" s="64"/>
      <c r="C24" s="64"/>
      <c r="D24" s="64"/>
      <c r="E24" s="6">
        <v>1</v>
      </c>
      <c r="F24" s="8">
        <v>100</v>
      </c>
      <c r="G24" s="33">
        <f>E24*F24</f>
        <v>100</v>
      </c>
    </row>
    <row r="25" spans="1:7" ht="12.75">
      <c r="A25" s="57" t="s">
        <v>34</v>
      </c>
      <c r="B25" s="58"/>
      <c r="C25" s="58"/>
      <c r="D25" s="13" t="s">
        <v>12</v>
      </c>
      <c r="E25" s="6">
        <v>7501.5</v>
      </c>
      <c r="F25" s="14">
        <v>0.05</v>
      </c>
      <c r="G25" s="33">
        <f>E25*F25</f>
        <v>375.07500000000005</v>
      </c>
    </row>
    <row r="26" spans="1:7" ht="12.75">
      <c r="A26" s="57" t="s">
        <v>33</v>
      </c>
      <c r="B26" s="58"/>
      <c r="C26" s="58"/>
      <c r="D26" s="58"/>
      <c r="E26" s="58"/>
      <c r="F26" s="58"/>
      <c r="G26" s="33">
        <f>SUM(G12:G25)</f>
        <v>7876.575</v>
      </c>
    </row>
    <row r="27" spans="1:7" ht="12.75">
      <c r="A27" s="59" t="s">
        <v>35</v>
      </c>
      <c r="B27" s="60"/>
      <c r="C27" s="15"/>
      <c r="D27" s="15"/>
      <c r="E27" s="3"/>
      <c r="F27" s="3"/>
      <c r="G27" s="1"/>
    </row>
    <row r="28" spans="1:7" ht="12.75">
      <c r="A28" s="16"/>
      <c r="B28" s="60" t="s">
        <v>1</v>
      </c>
      <c r="C28" s="60"/>
      <c r="D28" s="17" t="s">
        <v>12</v>
      </c>
      <c r="E28" s="3"/>
      <c r="F28" s="3"/>
      <c r="G28" s="1"/>
    </row>
    <row r="29" spans="1:7" ht="12.75">
      <c r="A29" s="16"/>
      <c r="B29" s="18">
        <v>50</v>
      </c>
      <c r="C29" s="15"/>
      <c r="D29" s="34">
        <f>SUM(C8-G26)</f>
        <v>5123.425</v>
      </c>
      <c r="E29" s="3"/>
      <c r="F29" s="3"/>
      <c r="G29" s="1"/>
    </row>
    <row r="30" spans="1:7" ht="12.75">
      <c r="A30" s="16"/>
      <c r="B30" s="18">
        <v>75</v>
      </c>
      <c r="C30" s="15"/>
      <c r="D30" s="34">
        <f>SUM(C9-G26)</f>
        <v>11623.425</v>
      </c>
      <c r="E30" s="3"/>
      <c r="F30" s="3"/>
      <c r="G30" s="1"/>
    </row>
    <row r="31" spans="1:7" ht="12.75">
      <c r="A31" s="16"/>
      <c r="B31" s="18">
        <v>100</v>
      </c>
      <c r="C31" s="15"/>
      <c r="D31" s="34">
        <f>SUM(C10-G26)</f>
        <v>18123.425</v>
      </c>
      <c r="E31" s="3"/>
      <c r="F31" s="3"/>
      <c r="G31" s="1"/>
    </row>
    <row r="32" spans="1:7" ht="12.75">
      <c r="A32" s="49" t="s">
        <v>13</v>
      </c>
      <c r="B32" s="50"/>
      <c r="C32" s="50"/>
      <c r="D32" s="50"/>
      <c r="E32" s="50"/>
      <c r="F32" s="50"/>
      <c r="G32" s="51"/>
    </row>
    <row r="33" spans="1:7" ht="12.75">
      <c r="A33" s="49" t="s">
        <v>14</v>
      </c>
      <c r="B33" s="50"/>
      <c r="C33" s="50"/>
      <c r="D33" s="50"/>
      <c r="E33" s="50"/>
      <c r="F33" s="50"/>
      <c r="G33" s="51"/>
    </row>
    <row r="34" spans="1:7" ht="13.5" thickBot="1">
      <c r="A34" s="52" t="s">
        <v>15</v>
      </c>
      <c r="B34" s="53"/>
      <c r="C34" s="53"/>
      <c r="D34" s="53"/>
      <c r="E34" s="53"/>
      <c r="F34" s="53"/>
      <c r="G34" s="54"/>
    </row>
    <row r="35" ht="13.5" thickTop="1"/>
  </sheetData>
  <mergeCells count="26">
    <mergeCell ref="A14:C14"/>
    <mergeCell ref="A6:B6"/>
    <mergeCell ref="A19:C19"/>
    <mergeCell ref="A22:C22"/>
    <mergeCell ref="A25:C25"/>
    <mergeCell ref="A26:F26"/>
    <mergeCell ref="A17:C17"/>
    <mergeCell ref="A18:C18"/>
    <mergeCell ref="A20:C20"/>
    <mergeCell ref="A21:C21"/>
    <mergeCell ref="A24:D24"/>
    <mergeCell ref="A23:C23"/>
    <mergeCell ref="A33:G33"/>
    <mergeCell ref="A34:G34"/>
    <mergeCell ref="A32:G32"/>
    <mergeCell ref="A11:C11"/>
    <mergeCell ref="A12:C12"/>
    <mergeCell ref="A13:C13"/>
    <mergeCell ref="A27:B27"/>
    <mergeCell ref="B28:C28"/>
    <mergeCell ref="A15:C15"/>
    <mergeCell ref="A16:C16"/>
    <mergeCell ref="A1:G2"/>
    <mergeCell ref="A3:G3"/>
    <mergeCell ref="A4:G4"/>
    <mergeCell ref="A5:G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Maryland- AGNR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</dc:creator>
  <cp:keywords/>
  <dc:description/>
  <cp:lastModifiedBy>Elli</cp:lastModifiedBy>
  <cp:lastPrinted>2003-05-06T16:08:09Z</cp:lastPrinted>
  <dcterms:created xsi:type="dcterms:W3CDTF">2003-05-06T15:35:38Z</dcterms:created>
  <dcterms:modified xsi:type="dcterms:W3CDTF">2006-05-31T14:37:50Z</dcterms:modified>
  <cp:category/>
  <cp:version/>
  <cp:contentType/>
  <cp:contentStatus/>
</cp:coreProperties>
</file>