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0"/>
  </bookViews>
  <sheets>
    <sheet name="Sheet1" sheetId="1" r:id="rId1"/>
    <sheet name="Sheet2" sheetId="2" r:id="rId2"/>
    <sheet name="Sheet3" sheetId="3" r:id="rId3"/>
  </sheets>
  <definedNames>
    <definedName name="_xlnm.Print_Area" localSheetId="0">'Sheet1'!$A$1:$G$75</definedName>
    <definedName name="Units">'Sheet2'!$A$2:$A$3</definedName>
  </definedNames>
  <calcPr fullCalcOnLoad="1"/>
</workbook>
</file>

<file path=xl/sharedStrings.xml><?xml version="1.0" encoding="utf-8"?>
<sst xmlns="http://schemas.openxmlformats.org/spreadsheetml/2006/main" count="49" uniqueCount="34">
  <si>
    <t>Manure Utilization Information</t>
  </si>
  <si>
    <t>Period of Application</t>
  </si>
  <si>
    <t>Fields Available</t>
  </si>
  <si>
    <t>Acres</t>
  </si>
  <si>
    <t>Manure Application Rate</t>
  </si>
  <si>
    <t>Manure Utilization Potential</t>
  </si>
  <si>
    <t>Total</t>
  </si>
  <si>
    <t>Manure Allocation Summary</t>
  </si>
  <si>
    <t>Period for Manure Generation</t>
  </si>
  <si>
    <t>*If excess, indicate name and address of export location in cover sheet</t>
  </si>
  <si>
    <t>Excess  or Deficit (-)</t>
  </si>
  <si>
    <t>Units</t>
  </si>
  <si>
    <t>Tons/ac</t>
  </si>
  <si>
    <t>gal/ac</t>
  </si>
  <si>
    <t>Spring</t>
  </si>
  <si>
    <t>Summer</t>
  </si>
  <si>
    <t>Fall</t>
  </si>
  <si>
    <t>Type information in yellow cells; blue cells have a pull down list from which you must choose.</t>
  </si>
  <si>
    <t>Winter</t>
  </si>
  <si>
    <t>Application is prohibited if manure is less than 60% moisture or adequate storage is available.</t>
  </si>
  <si>
    <t>www.anmp.umd.edu</t>
  </si>
  <si>
    <r>
      <t xml:space="preserve">Department of Environmental Science and Technology </t>
    </r>
    <r>
      <rPr>
        <sz val="10"/>
        <color indexed="8"/>
        <rFont val="Arial"/>
        <family val="2"/>
      </rPr>
      <t>▪</t>
    </r>
    <r>
      <rPr>
        <sz val="10"/>
        <color indexed="8"/>
        <rFont val="Calibri"/>
        <family val="2"/>
      </rPr>
      <t xml:space="preserve"> 0116 Symons Hall ▪ College Park, MD 20742 </t>
    </r>
  </si>
  <si>
    <t>University of Maryland College Park - Agricultural Nutrient Management Program</t>
  </si>
  <si>
    <t>Manure Available for Use per Period</t>
  </si>
  <si>
    <t>Manure Utilization Potential per Period</t>
  </si>
  <si>
    <t xml:space="preserve">                   Manure Utilization and Allocation Summary</t>
  </si>
  <si>
    <t xml:space="preserve">Date prepared: </t>
  </si>
  <si>
    <t>Operator name:</t>
  </si>
  <si>
    <t>Application is prohibited on land with slopes greater than 7%.</t>
  </si>
  <si>
    <t>The University of Maryland Extension programs are open to any person and will not discriminate against anyone because of race, age, sex, color, sexual orientation, physical or mental disability, religion, ancestry, national origin, marital status, genetic information, political affiliation, and gender identity or expression.</t>
  </si>
  <si>
    <t xml:space="preserve">*Winter is defined as December 16 thru February 28. </t>
  </si>
  <si>
    <t>Application is prohibited when 1) the soil is saturated, 2) the ground is covered with snow greater than 1 inch, or 3) the ground is hard-frozen greater than 2 inches.</t>
  </si>
  <si>
    <t>Application rates shall be minimized and shall not exceed the crops' phosphorus removal rate or 50 lbs of plant available nitrogen per acre.</t>
  </si>
  <si>
    <t>Application shall be made into existing cover that is maintained until March 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</si>
</sst>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409]dddd\,\ mmmm\ dd\,\ yyyy"/>
  </numFmts>
  <fonts count="46">
    <font>
      <sz val="11"/>
      <color theme="1"/>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12"/>
      <name val="Calibri"/>
      <family val="2"/>
    </font>
    <font>
      <sz val="8"/>
      <name val="Calibri"/>
      <family val="2"/>
    </font>
    <font>
      <sz val="10"/>
      <color indexed="8"/>
      <name val="Calibri"/>
      <family val="2"/>
    </font>
    <font>
      <sz val="10"/>
      <color indexed="8"/>
      <name val="Arial"/>
      <family val="2"/>
    </font>
    <font>
      <sz val="8"/>
      <color indexed="8"/>
      <name val="Calibri"/>
      <family val="2"/>
    </font>
    <font>
      <sz val="9"/>
      <color indexed="8"/>
      <name val="Calibri"/>
      <family val="2"/>
    </font>
    <font>
      <b/>
      <sz val="14"/>
      <color indexed="8"/>
      <name val="Calibri"/>
      <family val="2"/>
    </font>
    <font>
      <b/>
      <sz val="2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top style="thin"/>
      <bottom/>
    </border>
    <border>
      <left/>
      <right style="thin"/>
      <top style="thin"/>
      <bottom/>
    </border>
    <border>
      <left style="thin"/>
      <right style="thin"/>
      <top style="thin"/>
      <bottom style="thin"/>
    </border>
    <border>
      <left style="thin"/>
      <right/>
      <top style="thin"/>
      <bottom style="thin"/>
    </border>
    <border>
      <left/>
      <right style="thin"/>
      <top/>
      <bottom/>
    </border>
    <border>
      <left>
        <color indexed="63"/>
      </left>
      <right style="thin"/>
      <top>
        <color indexed="63"/>
      </top>
      <bottom style="thin"/>
    </border>
    <border>
      <left/>
      <right/>
      <top>
        <color indexed="63"/>
      </top>
      <bottom style="medium"/>
    </border>
    <border>
      <left style="thin"/>
      <right style="thin"/>
      <top/>
      <bottom style="medium"/>
    </border>
    <border>
      <left/>
      <right style="thin"/>
      <top style="thin"/>
      <bottom style="thin"/>
    </border>
    <border>
      <left/>
      <right style="thin"/>
      <top style="thin"/>
      <bottom style="medium"/>
    </border>
    <border>
      <left>
        <color indexed="63"/>
      </left>
      <right>
        <color indexed="63"/>
      </right>
      <top style="medium"/>
      <bottom style="medium"/>
    </border>
    <border>
      <left style="thin"/>
      <right style="thin"/>
      <top style="medium"/>
      <bottom style="medium"/>
    </border>
    <border>
      <left/>
      <right style="thin"/>
      <top/>
      <bottom style="medium"/>
    </border>
    <border>
      <left style="thin"/>
      <right style="thin"/>
      <top/>
      <bottom style="thin"/>
    </border>
    <border>
      <left/>
      <right/>
      <top style="thin"/>
      <bottom style="thin"/>
    </border>
    <border>
      <left style="thin"/>
      <right/>
      <top style="thin"/>
      <bottom/>
    </border>
    <border>
      <left style="thin"/>
      <right/>
      <top style="medium"/>
      <bottom style="medium"/>
    </border>
    <border>
      <left/>
      <right/>
      <top/>
      <bottom style="thin"/>
    </border>
    <border>
      <left style="thin"/>
      <right style="thin"/>
      <top/>
      <bottom/>
    </border>
    <border>
      <left style="thin"/>
      <right/>
      <top>
        <color indexed="63"/>
      </top>
      <bottom style="thin"/>
    </border>
    <border>
      <left style="thin">
        <color theme="0" tint="-0.24993999302387238"/>
      </left>
      <right>
        <color indexed="63"/>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3">
    <xf numFmtId="0" fontId="0" fillId="0" borderId="0" xfId="0" applyFont="1" applyAlignment="1">
      <alignment/>
    </xf>
    <xf numFmtId="0" fontId="0" fillId="0" borderId="0" xfId="0" applyAlignment="1" applyProtection="1">
      <alignment/>
      <protection locked="0"/>
    </xf>
    <xf numFmtId="0" fontId="2" fillId="0" borderId="0" xfId="0" applyFont="1" applyAlignment="1" applyProtection="1">
      <alignment/>
      <protection locked="0"/>
    </xf>
    <xf numFmtId="0" fontId="0" fillId="0" borderId="0" xfId="0" applyAlignment="1" applyProtection="1">
      <alignment horizontal="center" vertical="center" wrapText="1"/>
      <protection locked="0"/>
    </xf>
    <xf numFmtId="49" fontId="4" fillId="33" borderId="10" xfId="0" applyNumberFormat="1" applyFont="1" applyFill="1" applyBorder="1" applyAlignment="1" applyProtection="1">
      <alignment/>
      <protection locked="0"/>
    </xf>
    <xf numFmtId="2" fontId="4" fillId="33" borderId="11" xfId="0" applyNumberFormat="1" applyFont="1" applyFill="1" applyBorder="1" applyAlignment="1" applyProtection="1">
      <alignment/>
      <protection locked="0"/>
    </xf>
    <xf numFmtId="0" fontId="4" fillId="34" borderId="12" xfId="0" applyFont="1" applyFill="1" applyBorder="1" applyAlignment="1" applyProtection="1">
      <alignment/>
      <protection locked="0"/>
    </xf>
    <xf numFmtId="49" fontId="4" fillId="33" borderId="13" xfId="0" applyNumberFormat="1" applyFont="1" applyFill="1" applyBorder="1" applyAlignment="1" applyProtection="1">
      <alignment/>
      <protection locked="0"/>
    </xf>
    <xf numFmtId="2" fontId="4" fillId="33" borderId="14" xfId="0" applyNumberFormat="1" applyFont="1" applyFill="1" applyBorder="1" applyAlignment="1" applyProtection="1">
      <alignment/>
      <protection locked="0"/>
    </xf>
    <xf numFmtId="0" fontId="3" fillId="0" borderId="0" xfId="0" applyFont="1" applyBorder="1" applyAlignment="1" applyProtection="1">
      <alignment horizontal="center" vertical="center" wrapText="1"/>
      <protection locked="0"/>
    </xf>
    <xf numFmtId="0" fontId="5" fillId="34" borderId="15" xfId="0" applyFont="1" applyFill="1" applyBorder="1" applyAlignment="1" applyProtection="1">
      <alignment/>
      <protection locked="0"/>
    </xf>
    <xf numFmtId="0" fontId="4" fillId="34" borderId="15" xfId="0" applyFont="1" applyFill="1" applyBorder="1" applyAlignment="1" applyProtection="1">
      <alignment/>
      <protection locked="0"/>
    </xf>
    <xf numFmtId="0" fontId="4" fillId="34" borderId="16" xfId="0" applyFont="1" applyFill="1" applyBorder="1" applyAlignment="1" applyProtection="1">
      <alignment/>
      <protection locked="0"/>
    </xf>
    <xf numFmtId="0" fontId="3" fillId="0" borderId="13" xfId="0" applyFont="1" applyBorder="1" applyAlignment="1" applyProtection="1">
      <alignment horizontal="center" vertical="center" wrapText="1"/>
      <protection/>
    </xf>
    <xf numFmtId="0" fontId="4" fillId="0" borderId="17" xfId="0" applyFont="1" applyBorder="1" applyAlignment="1" applyProtection="1">
      <alignment/>
      <protection/>
    </xf>
    <xf numFmtId="2" fontId="4" fillId="0" borderId="18" xfId="0" applyNumberFormat="1" applyFont="1" applyBorder="1" applyAlignment="1" applyProtection="1">
      <alignment/>
      <protection/>
    </xf>
    <xf numFmtId="0" fontId="4" fillId="0" borderId="19" xfId="0" applyFont="1" applyBorder="1" applyAlignment="1" applyProtection="1">
      <alignment/>
      <protection/>
    </xf>
    <xf numFmtId="0" fontId="4" fillId="0" borderId="15" xfId="0" applyFont="1" applyBorder="1" applyAlignment="1" applyProtection="1">
      <alignment/>
      <protection/>
    </xf>
    <xf numFmtId="0" fontId="4" fillId="0" borderId="20" xfId="0" applyFont="1" applyBorder="1" applyAlignment="1" applyProtection="1">
      <alignment/>
      <protection/>
    </xf>
    <xf numFmtId="2" fontId="4" fillId="0" borderId="12" xfId="0" applyNumberFormat="1" applyFont="1" applyBorder="1" applyAlignment="1" applyProtection="1">
      <alignment/>
      <protection/>
    </xf>
    <xf numFmtId="2" fontId="4" fillId="0" borderId="13" xfId="0" applyNumberFormat="1" applyFont="1" applyBorder="1" applyAlignment="1" applyProtection="1">
      <alignment/>
      <protection/>
    </xf>
    <xf numFmtId="2" fontId="4" fillId="0" borderId="15" xfId="0" applyNumberFormat="1" applyFont="1" applyBorder="1" applyAlignment="1" applyProtection="1">
      <alignment/>
      <protection/>
    </xf>
    <xf numFmtId="2" fontId="4" fillId="0" borderId="19" xfId="0" applyNumberFormat="1" applyFont="1" applyBorder="1" applyAlignment="1" applyProtection="1">
      <alignment/>
      <protection/>
    </xf>
    <xf numFmtId="2" fontId="4" fillId="0" borderId="20" xfId="0" applyNumberFormat="1" applyFont="1" applyBorder="1" applyAlignment="1" applyProtection="1">
      <alignment/>
      <protection/>
    </xf>
    <xf numFmtId="0" fontId="4" fillId="0" borderId="21" xfId="0" applyFont="1" applyBorder="1" applyAlignment="1" applyProtection="1">
      <alignment/>
      <protection/>
    </xf>
    <xf numFmtId="2" fontId="4" fillId="0" borderId="22" xfId="0" applyNumberFormat="1" applyFont="1" applyBorder="1" applyAlignment="1" applyProtection="1">
      <alignment/>
      <protection/>
    </xf>
    <xf numFmtId="0" fontId="4" fillId="0" borderId="23" xfId="0" applyFont="1" applyBorder="1" applyAlignment="1" applyProtection="1">
      <alignment/>
      <protection/>
    </xf>
    <xf numFmtId="2" fontId="4" fillId="0" borderId="23" xfId="0" applyNumberFormat="1" applyFont="1" applyBorder="1" applyAlignment="1" applyProtection="1">
      <alignment/>
      <protection/>
    </xf>
    <xf numFmtId="2" fontId="4" fillId="0" borderId="16" xfId="0" applyNumberFormat="1" applyFont="1" applyBorder="1" applyAlignment="1" applyProtection="1">
      <alignment/>
      <protection/>
    </xf>
    <xf numFmtId="0" fontId="4" fillId="0" borderId="0" xfId="0" applyFont="1" applyBorder="1" applyAlignment="1" applyProtection="1">
      <alignment/>
      <protection/>
    </xf>
    <xf numFmtId="2" fontId="4" fillId="0" borderId="0" xfId="0" applyNumberFormat="1" applyFont="1" applyBorder="1" applyAlignment="1" applyProtection="1">
      <alignment/>
      <protection/>
    </xf>
    <xf numFmtId="0" fontId="4" fillId="0" borderId="0" xfId="0" applyFont="1" applyBorder="1" applyAlignment="1" applyProtection="1">
      <alignment vertical="center"/>
      <protection/>
    </xf>
    <xf numFmtId="0" fontId="3" fillId="0" borderId="13" xfId="0" applyFont="1" applyBorder="1" applyAlignment="1" applyProtection="1">
      <alignment wrapText="1"/>
      <protection/>
    </xf>
    <xf numFmtId="0" fontId="3" fillId="0" borderId="24" xfId="0" applyFont="1" applyBorder="1" applyAlignment="1" applyProtection="1">
      <alignment wrapText="1"/>
      <protection/>
    </xf>
    <xf numFmtId="0" fontId="0" fillId="0" borderId="0" xfId="0" applyAlignment="1" applyProtection="1">
      <alignment/>
      <protection/>
    </xf>
    <xf numFmtId="2" fontId="4" fillId="33" borderId="25" xfId="0" applyNumberFormat="1" applyFont="1" applyFill="1" applyBorder="1" applyAlignment="1" applyProtection="1">
      <alignment/>
      <protection locked="0"/>
    </xf>
    <xf numFmtId="2" fontId="4" fillId="33" borderId="26" xfId="0" applyNumberFormat="1" applyFont="1" applyFill="1" applyBorder="1" applyAlignment="1" applyProtection="1">
      <alignment/>
      <protection locked="0"/>
    </xf>
    <xf numFmtId="2" fontId="4" fillId="0" borderId="13" xfId="0" applyNumberFormat="1" applyFont="1" applyBorder="1" applyAlignment="1" applyProtection="1">
      <alignment horizontal="center"/>
      <protection/>
    </xf>
    <xf numFmtId="0" fontId="4" fillId="33" borderId="10" xfId="0" applyFont="1" applyFill="1" applyBorder="1" applyAlignment="1" applyProtection="1">
      <alignment horizontal="center"/>
      <protection locked="0"/>
    </xf>
    <xf numFmtId="2" fontId="4" fillId="33" borderId="10" xfId="0" applyNumberFormat="1" applyFont="1" applyFill="1" applyBorder="1" applyAlignment="1" applyProtection="1">
      <alignment horizontal="center"/>
      <protection locked="0"/>
    </xf>
    <xf numFmtId="0" fontId="4" fillId="32" borderId="24" xfId="0" applyFont="1" applyFill="1" applyBorder="1" applyAlignment="1" applyProtection="1">
      <alignment horizontal="center" wrapText="1"/>
      <protection/>
    </xf>
    <xf numFmtId="14" fontId="0" fillId="0" borderId="0" xfId="0" applyNumberFormat="1" applyAlignment="1" applyProtection="1">
      <alignment/>
      <protection/>
    </xf>
    <xf numFmtId="2" fontId="4" fillId="0" borderId="10" xfId="0" applyNumberFormat="1" applyFont="1" applyBorder="1" applyAlignment="1" applyProtection="1">
      <alignment horizontal="center"/>
      <protection/>
    </xf>
    <xf numFmtId="2" fontId="4" fillId="0" borderId="24" xfId="0" applyNumberFormat="1" applyFont="1" applyBorder="1" applyAlignment="1" applyProtection="1">
      <alignment horizontal="center"/>
      <protection/>
    </xf>
    <xf numFmtId="2" fontId="4" fillId="0" borderId="16" xfId="0" applyNumberFormat="1" applyFont="1" applyBorder="1" applyAlignment="1" applyProtection="1">
      <alignment horizontal="center"/>
      <protection/>
    </xf>
    <xf numFmtId="0" fontId="2" fillId="0" borderId="0" xfId="0" applyFont="1" applyAlignment="1" applyProtection="1">
      <alignment/>
      <protection/>
    </xf>
    <xf numFmtId="0" fontId="2" fillId="0" borderId="0" xfId="0" applyFont="1" applyAlignment="1" applyProtection="1">
      <alignment/>
      <protection/>
    </xf>
    <xf numFmtId="0" fontId="0" fillId="0" borderId="0" xfId="0" applyAlignment="1" applyProtection="1">
      <alignment horizontal="center" vertical="center" wrapText="1"/>
      <protection/>
    </xf>
    <xf numFmtId="0" fontId="3" fillId="0" borderId="27" xfId="0" applyFont="1" applyBorder="1" applyAlignment="1" applyProtection="1">
      <alignment/>
      <protection/>
    </xf>
    <xf numFmtId="0" fontId="4" fillId="0" borderId="22" xfId="0" applyFont="1" applyBorder="1" applyAlignment="1" applyProtection="1">
      <alignment/>
      <protection/>
    </xf>
    <xf numFmtId="49" fontId="4" fillId="0" borderId="13" xfId="0" applyNumberFormat="1"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49" fontId="4" fillId="33" borderId="13" xfId="0" applyNumberFormat="1" applyFont="1" applyFill="1" applyBorder="1" applyAlignment="1" applyProtection="1">
      <alignment wrapText="1"/>
      <protection locked="0"/>
    </xf>
    <xf numFmtId="0" fontId="11" fillId="0" borderId="0" xfId="0" applyFont="1" applyAlignment="1" applyProtection="1">
      <alignment/>
      <protection/>
    </xf>
    <xf numFmtId="0" fontId="0" fillId="0" borderId="0" xfId="0" applyAlignment="1" applyProtection="1">
      <alignment vertical="top"/>
      <protection locked="0"/>
    </xf>
    <xf numFmtId="0" fontId="44" fillId="0" borderId="0" xfId="0" applyFont="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0" fillId="0" borderId="0" xfId="0" applyAlignment="1" applyProtection="1">
      <alignment wrapText="1"/>
      <protection locked="0"/>
    </xf>
    <xf numFmtId="2" fontId="4" fillId="32" borderId="7" xfId="55" applyNumberFormat="1" applyFont="1" applyAlignment="1" applyProtection="1">
      <alignment/>
      <protection locked="0"/>
    </xf>
    <xf numFmtId="0" fontId="0" fillId="0" borderId="0" xfId="0" applyAlignment="1" applyProtection="1">
      <alignment/>
      <protection/>
    </xf>
    <xf numFmtId="0" fontId="42" fillId="0" borderId="0" xfId="0" applyFont="1" applyAlignment="1" applyProtection="1">
      <alignment/>
      <protection/>
    </xf>
    <xf numFmtId="0" fontId="2" fillId="0" borderId="0" xfId="0" applyFont="1" applyAlignment="1" applyProtection="1">
      <alignment horizontal="center"/>
      <protection/>
    </xf>
    <xf numFmtId="14" fontId="0" fillId="32" borderId="7" xfId="55" applyNumberFormat="1" applyFont="1" applyBorder="1" applyAlignment="1" applyProtection="1">
      <alignment/>
      <protection locked="0"/>
    </xf>
    <xf numFmtId="0" fontId="7" fillId="0" borderId="0" xfId="0" applyFont="1" applyAlignment="1" applyProtection="1">
      <alignment horizontal="center" wrapText="1"/>
      <protection/>
    </xf>
    <xf numFmtId="0" fontId="7" fillId="0" borderId="0" xfId="0" applyFont="1" applyAlignment="1" applyProtection="1">
      <alignment horizontal="center"/>
      <protection/>
    </xf>
    <xf numFmtId="0" fontId="9" fillId="0" borderId="0" xfId="0" applyFont="1" applyAlignment="1" applyProtection="1">
      <alignment horizontal="center" wrapText="1"/>
      <protection/>
    </xf>
    <xf numFmtId="0" fontId="10" fillId="0" borderId="0" xfId="0" applyFont="1" applyAlignment="1" applyProtection="1">
      <alignment horizontal="center" wrapText="1"/>
      <protection/>
    </xf>
    <xf numFmtId="0" fontId="2" fillId="0" borderId="0" xfId="0" applyFont="1" applyAlignment="1" applyProtection="1">
      <alignment/>
      <protection/>
    </xf>
    <xf numFmtId="0" fontId="0" fillId="0" borderId="0" xfId="0" applyAlignment="1" applyProtection="1">
      <alignment/>
      <protection/>
    </xf>
    <xf numFmtId="0" fontId="3" fillId="0" borderId="28" xfId="0" applyFont="1" applyBorder="1" applyAlignment="1" applyProtection="1">
      <alignment horizontal="center"/>
      <protection/>
    </xf>
    <xf numFmtId="0" fontId="4" fillId="0" borderId="0" xfId="0" applyFont="1" applyFill="1" applyBorder="1" applyAlignment="1" applyProtection="1">
      <alignment wrapText="1"/>
      <protection/>
    </xf>
    <xf numFmtId="0" fontId="4" fillId="0" borderId="0" xfId="0" applyFont="1" applyBorder="1" applyAlignment="1" applyProtection="1">
      <alignment/>
      <protection/>
    </xf>
    <xf numFmtId="49" fontId="4" fillId="0" borderId="14" xfId="0" applyNumberFormat="1" applyFont="1" applyBorder="1" applyAlignment="1" applyProtection="1">
      <alignment horizontal="center" vertical="center" wrapText="1"/>
      <protection/>
    </xf>
    <xf numFmtId="49" fontId="4" fillId="0" borderId="19" xfId="0" applyNumberFormat="1" applyFont="1" applyBorder="1" applyAlignment="1" applyProtection="1">
      <alignment horizontal="center" vertical="center" wrapText="1"/>
      <protection/>
    </xf>
    <xf numFmtId="49" fontId="4" fillId="33" borderId="14" xfId="0" applyNumberFormat="1" applyFont="1" applyFill="1" applyBorder="1" applyAlignment="1" applyProtection="1">
      <alignment wrapText="1"/>
      <protection locked="0"/>
    </xf>
    <xf numFmtId="49" fontId="4" fillId="33" borderId="19" xfId="0" applyNumberFormat="1" applyFont="1" applyFill="1" applyBorder="1" applyAlignment="1" applyProtection="1">
      <alignment wrapText="1"/>
      <protection locked="0"/>
    </xf>
    <xf numFmtId="0" fontId="4" fillId="0" borderId="10" xfId="0" applyFont="1" applyBorder="1" applyAlignment="1" applyProtection="1">
      <alignment vertical="center" wrapText="1"/>
      <protection locked="0"/>
    </xf>
    <xf numFmtId="0" fontId="4" fillId="0" borderId="29"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0" fillId="0" borderId="0" xfId="0" applyBorder="1" applyAlignment="1" applyProtection="1">
      <alignment vertical="center" wrapText="1"/>
      <protection/>
    </xf>
    <xf numFmtId="0" fontId="0" fillId="0" borderId="0" xfId="0" applyAlignment="1" applyProtection="1">
      <alignment wrapText="1"/>
      <protection/>
    </xf>
    <xf numFmtId="0" fontId="0" fillId="0" borderId="24" xfId="0" applyBorder="1" applyAlignment="1" applyProtection="1">
      <alignment vertical="center" wrapText="1"/>
      <protection locked="0"/>
    </xf>
    <xf numFmtId="0" fontId="3" fillId="0" borderId="10" xfId="0" applyFont="1" applyBorder="1" applyAlignment="1" applyProtection="1">
      <alignment vertical="top" wrapText="1"/>
      <protection/>
    </xf>
    <xf numFmtId="0" fontId="0" fillId="0" borderId="24" xfId="0" applyBorder="1" applyAlignment="1" applyProtection="1">
      <alignment vertical="top" wrapText="1"/>
      <protection/>
    </xf>
    <xf numFmtId="0" fontId="3" fillId="0" borderId="0" xfId="0" applyFont="1" applyAlignment="1" applyProtection="1">
      <alignment horizontal="center"/>
      <protection/>
    </xf>
    <xf numFmtId="0" fontId="4" fillId="0" borderId="0" xfId="0" applyFont="1" applyAlignment="1" applyProtection="1">
      <alignment horizontal="center"/>
      <protection/>
    </xf>
    <xf numFmtId="2" fontId="4" fillId="0" borderId="14" xfId="0" applyNumberFormat="1" applyFont="1" applyBorder="1" applyAlignment="1" applyProtection="1">
      <alignment horizontal="center"/>
      <protection/>
    </xf>
    <xf numFmtId="2" fontId="4" fillId="0" borderId="19" xfId="0" applyNumberFormat="1" applyFont="1" applyBorder="1" applyAlignment="1" applyProtection="1">
      <alignment horizontal="center"/>
      <protection/>
    </xf>
    <xf numFmtId="2" fontId="4" fillId="33" borderId="26" xfId="0" applyNumberFormat="1" applyFont="1" applyFill="1" applyBorder="1" applyAlignment="1" applyProtection="1">
      <alignment horizontal="center"/>
      <protection locked="0"/>
    </xf>
    <xf numFmtId="0" fontId="0" fillId="0" borderId="12" xfId="0" applyBorder="1" applyAlignment="1" applyProtection="1">
      <alignment horizontal="center"/>
      <protection locked="0"/>
    </xf>
    <xf numFmtId="0" fontId="0" fillId="0" borderId="0" xfId="0" applyAlignment="1">
      <alignment wrapText="1"/>
    </xf>
    <xf numFmtId="0" fontId="0" fillId="32" borderId="30" xfId="0" applyFont="1" applyFill="1" applyBorder="1" applyAlignment="1" applyProtection="1">
      <alignment horizontal="center"/>
      <protection/>
    </xf>
    <xf numFmtId="0" fontId="0" fillId="32" borderId="16" xfId="0" applyFont="1" applyFill="1" applyBorder="1" applyAlignment="1" applyProtection="1">
      <alignment horizontal="center"/>
      <protection/>
    </xf>
    <xf numFmtId="2" fontId="4" fillId="0" borderId="26" xfId="0" applyNumberFormat="1" applyFont="1" applyBorder="1" applyAlignment="1" applyProtection="1">
      <alignment horizontal="center"/>
      <protection/>
    </xf>
    <xf numFmtId="0" fontId="0" fillId="0" borderId="12" xfId="0" applyBorder="1" applyAlignment="1" applyProtection="1">
      <alignment horizontal="center"/>
      <protection/>
    </xf>
    <xf numFmtId="0" fontId="0" fillId="0" borderId="30" xfId="0" applyBorder="1" applyAlignment="1" applyProtection="1">
      <alignment horizontal="center"/>
      <protection/>
    </xf>
    <xf numFmtId="0" fontId="0" fillId="0" borderId="16" xfId="0" applyBorder="1" applyAlignment="1" applyProtection="1">
      <alignment horizontal="center"/>
      <protection/>
    </xf>
    <xf numFmtId="0" fontId="12" fillId="0" borderId="0" xfId="0" applyFont="1" applyAlignment="1" applyProtection="1">
      <alignment horizontal="left" wrapText="1"/>
      <protection/>
    </xf>
    <xf numFmtId="0" fontId="4" fillId="0" borderId="10"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0" fillId="32" borderId="31" xfId="0" applyFill="1" applyBorder="1" applyAlignment="1" applyProtection="1">
      <alignment/>
      <protection locked="0"/>
    </xf>
    <xf numFmtId="0" fontId="0" fillId="32" borderId="32" xfId="0" applyFill="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66675</xdr:rowOff>
    </xdr:from>
    <xdr:to>
      <xdr:col>3</xdr:col>
      <xdr:colOff>200025</xdr:colOff>
      <xdr:row>0</xdr:row>
      <xdr:rowOff>619125</xdr:rowOff>
    </xdr:to>
    <xdr:pic>
      <xdr:nvPicPr>
        <xdr:cNvPr id="1" name="Picture 2" descr="final_UMD_extension_wordmark_pms_Nutrient_Management"/>
        <xdr:cNvPicPr preferRelativeResize="1">
          <a:picLocks noChangeAspect="1"/>
        </xdr:cNvPicPr>
      </xdr:nvPicPr>
      <xdr:blipFill>
        <a:blip r:embed="rId1"/>
        <a:stretch>
          <a:fillRect/>
        </a:stretch>
      </xdr:blipFill>
      <xdr:spPr>
        <a:xfrm>
          <a:off x="152400" y="66675"/>
          <a:ext cx="22288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75"/>
  <sheetViews>
    <sheetView tabSelected="1" zoomScale="115" zoomScaleNormal="115" workbookViewId="0" topLeftCell="A1">
      <selection activeCell="C6" sqref="C6"/>
    </sheetView>
  </sheetViews>
  <sheetFormatPr defaultColWidth="9.28125" defaultRowHeight="15"/>
  <cols>
    <col min="1" max="1" width="1.7109375" style="1" customWidth="1"/>
    <col min="2" max="2" width="14.28125" style="1" customWidth="1"/>
    <col min="3" max="3" width="16.7109375" style="1" customWidth="1"/>
    <col min="4" max="4" width="16.00390625" style="1" customWidth="1"/>
    <col min="5" max="5" width="15.7109375" style="1" customWidth="1"/>
    <col min="6" max="6" width="8.28125" style="1" customWidth="1"/>
    <col min="7" max="7" width="19.00390625" style="1" customWidth="1"/>
    <col min="8" max="16384" width="9.28125" style="1" customWidth="1"/>
  </cols>
  <sheetData>
    <row r="1" spans="1:7" ht="58.5" customHeight="1">
      <c r="A1" s="34"/>
      <c r="B1" s="67"/>
      <c r="C1" s="68"/>
      <c r="D1" s="68"/>
      <c r="E1" s="68"/>
      <c r="F1" s="68"/>
      <c r="G1" s="68"/>
    </row>
    <row r="2" spans="1:7" ht="25.5" customHeight="1">
      <c r="A2" s="34"/>
      <c r="B2" s="97" t="s">
        <v>25</v>
      </c>
      <c r="C2" s="97"/>
      <c r="D2" s="97"/>
      <c r="E2" s="97"/>
      <c r="F2" s="97"/>
      <c r="G2" s="97"/>
    </row>
    <row r="3" spans="1:7" ht="15" customHeight="1">
      <c r="A3" s="34"/>
      <c r="B3" s="53"/>
      <c r="C3" s="59"/>
      <c r="D3" s="59"/>
      <c r="E3" s="59"/>
      <c r="F3" s="59"/>
      <c r="G3" s="59"/>
    </row>
    <row r="4" spans="1:7" ht="15" customHeight="1">
      <c r="A4" s="34"/>
      <c r="B4" s="45" t="s">
        <v>17</v>
      </c>
      <c r="C4" s="59"/>
      <c r="D4" s="59"/>
      <c r="E4" s="59"/>
      <c r="F4" s="59"/>
      <c r="G4" s="59"/>
    </row>
    <row r="5" spans="1:7" ht="15" customHeight="1">
      <c r="A5" s="34"/>
      <c r="B5" s="45"/>
      <c r="C5" s="59"/>
      <c r="D5" s="59"/>
      <c r="E5" s="59"/>
      <c r="F5" s="59"/>
      <c r="G5" s="59"/>
    </row>
    <row r="6" spans="1:9" ht="15" customHeight="1">
      <c r="A6" s="34"/>
      <c r="B6" s="61" t="s">
        <v>26</v>
      </c>
      <c r="C6" s="62"/>
      <c r="D6" s="59"/>
      <c r="E6" s="60" t="s">
        <v>27</v>
      </c>
      <c r="F6" s="101"/>
      <c r="G6" s="102"/>
      <c r="I6" s="57"/>
    </row>
    <row r="7" spans="1:7" s="2" customFormat="1" ht="15.75">
      <c r="A7" s="46"/>
      <c r="B7" s="69" t="s">
        <v>0</v>
      </c>
      <c r="C7" s="69"/>
      <c r="D7" s="69"/>
      <c r="E7" s="69"/>
      <c r="F7" s="69"/>
      <c r="G7" s="69"/>
    </row>
    <row r="8" spans="1:10" s="3" customFormat="1" ht="47.25" customHeight="1">
      <c r="A8" s="47"/>
      <c r="B8" s="13" t="s">
        <v>1</v>
      </c>
      <c r="C8" s="13" t="s">
        <v>2</v>
      </c>
      <c r="D8" s="13" t="s">
        <v>3</v>
      </c>
      <c r="E8" s="13" t="s">
        <v>4</v>
      </c>
      <c r="F8" s="13" t="s">
        <v>11</v>
      </c>
      <c r="G8" s="13" t="s">
        <v>5</v>
      </c>
      <c r="I8" s="56"/>
      <c r="J8" s="55"/>
    </row>
    <row r="9" spans="1:7" ht="19.5" customHeight="1">
      <c r="A9" s="34"/>
      <c r="B9" s="76" t="s">
        <v>14</v>
      </c>
      <c r="C9" s="7"/>
      <c r="D9" s="58"/>
      <c r="E9" s="8"/>
      <c r="F9" s="6" t="s">
        <v>12</v>
      </c>
      <c r="G9" s="19">
        <f aca="true" t="shared" si="0" ref="G9:G18">D9*E9</f>
        <v>0</v>
      </c>
    </row>
    <row r="10" spans="1:7" ht="19.5" customHeight="1">
      <c r="A10" s="34"/>
      <c r="B10" s="77"/>
      <c r="C10" s="7"/>
      <c r="D10" s="35"/>
      <c r="E10" s="8"/>
      <c r="F10" s="16" t="str">
        <f>F9</f>
        <v>Tons/ac</v>
      </c>
      <c r="G10" s="20">
        <f t="shared" si="0"/>
        <v>0</v>
      </c>
    </row>
    <row r="11" spans="1:12" ht="19.5" customHeight="1">
      <c r="A11" s="34"/>
      <c r="B11" s="77"/>
      <c r="C11" s="7"/>
      <c r="D11" s="35"/>
      <c r="E11" s="8"/>
      <c r="F11" s="17" t="str">
        <f>F10</f>
        <v>Tons/ac</v>
      </c>
      <c r="G11" s="21">
        <f t="shared" si="0"/>
        <v>0</v>
      </c>
      <c r="L11" s="54"/>
    </row>
    <row r="12" spans="1:7" ht="19.5" customHeight="1">
      <c r="A12" s="34"/>
      <c r="B12" s="77"/>
      <c r="C12" s="4"/>
      <c r="D12" s="5"/>
      <c r="E12" s="36"/>
      <c r="F12" s="16" t="str">
        <f>F11</f>
        <v>Tons/ac</v>
      </c>
      <c r="G12" s="22">
        <f t="shared" si="0"/>
        <v>0</v>
      </c>
    </row>
    <row r="13" spans="1:14" ht="19.5" customHeight="1">
      <c r="A13" s="34"/>
      <c r="B13" s="77"/>
      <c r="C13" s="4"/>
      <c r="D13" s="5"/>
      <c r="E13" s="36"/>
      <c r="F13" s="17" t="str">
        <f>F12</f>
        <v>Tons/ac</v>
      </c>
      <c r="G13" s="21">
        <f t="shared" si="0"/>
        <v>0</v>
      </c>
      <c r="I13" s="9"/>
      <c r="J13" s="9"/>
      <c r="K13" s="9"/>
      <c r="L13" s="9"/>
      <c r="M13" s="9"/>
      <c r="N13" s="9"/>
    </row>
    <row r="14" spans="1:7" ht="19.5" customHeight="1">
      <c r="A14" s="34"/>
      <c r="B14" s="77"/>
      <c r="C14" s="4"/>
      <c r="D14" s="5"/>
      <c r="E14" s="36"/>
      <c r="F14" s="16" t="str">
        <f>F13</f>
        <v>Tons/ac</v>
      </c>
      <c r="G14" s="22">
        <f t="shared" si="0"/>
        <v>0</v>
      </c>
    </row>
    <row r="15" spans="1:7" ht="19.5" customHeight="1">
      <c r="A15" s="34"/>
      <c r="B15" s="77"/>
      <c r="C15" s="4"/>
      <c r="D15" s="5"/>
      <c r="E15" s="36"/>
      <c r="F15" s="17" t="str">
        <f>F9</f>
        <v>Tons/ac</v>
      </c>
      <c r="G15" s="21">
        <f t="shared" si="0"/>
        <v>0</v>
      </c>
    </row>
    <row r="16" spans="1:7" ht="19.5" customHeight="1">
      <c r="A16" s="34"/>
      <c r="B16" s="77"/>
      <c r="C16" s="4"/>
      <c r="D16" s="5"/>
      <c r="E16" s="36"/>
      <c r="F16" s="16" t="str">
        <f>F9</f>
        <v>Tons/ac</v>
      </c>
      <c r="G16" s="22">
        <f t="shared" si="0"/>
        <v>0</v>
      </c>
    </row>
    <row r="17" spans="1:7" ht="19.5" customHeight="1">
      <c r="A17" s="34"/>
      <c r="B17" s="77"/>
      <c r="C17" s="4"/>
      <c r="D17" s="5"/>
      <c r="E17" s="36"/>
      <c r="F17" s="17" t="str">
        <f>F9</f>
        <v>Tons/ac</v>
      </c>
      <c r="G17" s="21">
        <f t="shared" si="0"/>
        <v>0</v>
      </c>
    </row>
    <row r="18" spans="1:7" ht="19.5" customHeight="1" thickBot="1">
      <c r="A18" s="34"/>
      <c r="B18" s="77"/>
      <c r="C18" s="4"/>
      <c r="D18" s="5"/>
      <c r="E18" s="36"/>
      <c r="F18" s="18" t="str">
        <f>F9</f>
        <v>Tons/ac</v>
      </c>
      <c r="G18" s="23">
        <f t="shared" si="0"/>
        <v>0</v>
      </c>
    </row>
    <row r="19" spans="1:7" ht="19.5" customHeight="1" thickBot="1">
      <c r="A19" s="34"/>
      <c r="B19" s="78"/>
      <c r="C19" s="48" t="s">
        <v>6</v>
      </c>
      <c r="D19" s="25" t="str">
        <f>SUM(D9:D18)&amp;" ac"</f>
        <v>0 ac</v>
      </c>
      <c r="E19" s="24"/>
      <c r="F19" s="14"/>
      <c r="G19" s="15" t="str">
        <f>SUM(G9:G18)&amp;" "&amp;IF(F9="gal/ac","gal","Tons")</f>
        <v>0 Tons</v>
      </c>
    </row>
    <row r="20" spans="1:7" ht="19.5" customHeight="1">
      <c r="A20" s="34"/>
      <c r="B20" s="76" t="s">
        <v>15</v>
      </c>
      <c r="C20" s="7"/>
      <c r="D20" s="35"/>
      <c r="E20" s="8"/>
      <c r="F20" s="10" t="s">
        <v>12</v>
      </c>
      <c r="G20" s="21">
        <f aca="true" t="shared" si="1" ref="G20:G27">D20*E20</f>
        <v>0</v>
      </c>
    </row>
    <row r="21" spans="1:7" ht="19.5" customHeight="1">
      <c r="A21" s="34"/>
      <c r="B21" s="77"/>
      <c r="C21" s="7"/>
      <c r="D21" s="35"/>
      <c r="E21" s="8"/>
      <c r="F21" s="16" t="str">
        <f>F20</f>
        <v>Tons/ac</v>
      </c>
      <c r="G21" s="22">
        <f t="shared" si="1"/>
        <v>0</v>
      </c>
    </row>
    <row r="22" spans="1:7" ht="19.5" customHeight="1">
      <c r="A22" s="34"/>
      <c r="B22" s="77"/>
      <c r="C22" s="7"/>
      <c r="D22" s="35"/>
      <c r="E22" s="8"/>
      <c r="F22" s="17" t="str">
        <f>F21</f>
        <v>Tons/ac</v>
      </c>
      <c r="G22" s="21">
        <f t="shared" si="1"/>
        <v>0</v>
      </c>
    </row>
    <row r="23" spans="1:7" ht="19.5" customHeight="1">
      <c r="A23" s="34"/>
      <c r="B23" s="77"/>
      <c r="C23" s="4"/>
      <c r="D23" s="5"/>
      <c r="E23" s="36"/>
      <c r="F23" s="16" t="str">
        <f>F22</f>
        <v>Tons/ac</v>
      </c>
      <c r="G23" s="22">
        <f t="shared" si="1"/>
        <v>0</v>
      </c>
    </row>
    <row r="24" spans="1:7" ht="19.5" customHeight="1">
      <c r="A24" s="34"/>
      <c r="B24" s="77"/>
      <c r="C24" s="4"/>
      <c r="D24" s="5"/>
      <c r="E24" s="36"/>
      <c r="F24" s="17" t="str">
        <f>F23</f>
        <v>Tons/ac</v>
      </c>
      <c r="G24" s="21">
        <f t="shared" si="1"/>
        <v>0</v>
      </c>
    </row>
    <row r="25" spans="1:7" ht="19.5" customHeight="1">
      <c r="A25" s="34"/>
      <c r="B25" s="77"/>
      <c r="C25" s="4"/>
      <c r="D25" s="5"/>
      <c r="E25" s="36"/>
      <c r="F25" s="16" t="str">
        <f>F24</f>
        <v>Tons/ac</v>
      </c>
      <c r="G25" s="22">
        <f t="shared" si="1"/>
        <v>0</v>
      </c>
    </row>
    <row r="26" spans="1:7" ht="19.5" customHeight="1">
      <c r="A26" s="34"/>
      <c r="B26" s="77"/>
      <c r="C26" s="4"/>
      <c r="D26" s="5"/>
      <c r="E26" s="36"/>
      <c r="F26" s="17" t="str">
        <f>F20</f>
        <v>Tons/ac</v>
      </c>
      <c r="G26" s="21">
        <f t="shared" si="1"/>
        <v>0</v>
      </c>
    </row>
    <row r="27" spans="1:7" ht="19.5" customHeight="1">
      <c r="A27" s="34"/>
      <c r="B27" s="77"/>
      <c r="C27" s="4"/>
      <c r="D27" s="5"/>
      <c r="E27" s="36"/>
      <c r="F27" s="16" t="str">
        <f>F20</f>
        <v>Tons/ac</v>
      </c>
      <c r="G27" s="22">
        <f t="shared" si="1"/>
        <v>0</v>
      </c>
    </row>
    <row r="28" spans="1:7" ht="19.5" customHeight="1">
      <c r="A28" s="34"/>
      <c r="B28" s="77"/>
      <c r="C28" s="4"/>
      <c r="D28" s="5"/>
      <c r="E28" s="36"/>
      <c r="F28" s="17" t="str">
        <f>F20</f>
        <v>Tons/ac</v>
      </c>
      <c r="G28" s="21">
        <f>D28*E28</f>
        <v>0</v>
      </c>
    </row>
    <row r="29" spans="1:7" ht="19.5" customHeight="1" thickBot="1">
      <c r="A29" s="34"/>
      <c r="B29" s="77"/>
      <c r="C29" s="4"/>
      <c r="D29" s="5"/>
      <c r="E29" s="36"/>
      <c r="F29" s="18" t="str">
        <f>F20</f>
        <v>Tons/ac</v>
      </c>
      <c r="G29" s="23">
        <f>D29*E29</f>
        <v>0</v>
      </c>
    </row>
    <row r="30" spans="1:7" ht="19.5" customHeight="1" thickBot="1">
      <c r="A30" s="34"/>
      <c r="B30" s="78"/>
      <c r="C30" s="48" t="s">
        <v>6</v>
      </c>
      <c r="D30" s="49" t="str">
        <f>SUM(D20:D29)&amp;" ac"</f>
        <v>0 ac</v>
      </c>
      <c r="E30" s="24"/>
      <c r="F30" s="14"/>
      <c r="G30" s="15" t="str">
        <f>SUM(G20:G29)&amp;" "&amp;IF(F20="gal/ac","gal","Tons")</f>
        <v>0 Tons</v>
      </c>
    </row>
    <row r="31" spans="1:7" ht="19.5" customHeight="1">
      <c r="A31" s="34"/>
      <c r="B31" s="98" t="s">
        <v>16</v>
      </c>
      <c r="C31" s="7"/>
      <c r="D31" s="35"/>
      <c r="E31" s="8"/>
      <c r="F31" s="11" t="s">
        <v>12</v>
      </c>
      <c r="G31" s="21">
        <f aca="true" t="shared" si="2" ref="G31:G40">D31*E31</f>
        <v>0</v>
      </c>
    </row>
    <row r="32" spans="1:7" ht="19.5" customHeight="1">
      <c r="A32" s="34"/>
      <c r="B32" s="99"/>
      <c r="C32" s="7"/>
      <c r="D32" s="35"/>
      <c r="E32" s="8"/>
      <c r="F32" s="16" t="str">
        <f>F31</f>
        <v>Tons/ac</v>
      </c>
      <c r="G32" s="22">
        <f t="shared" si="2"/>
        <v>0</v>
      </c>
    </row>
    <row r="33" spans="1:7" ht="19.5" customHeight="1">
      <c r="A33" s="34"/>
      <c r="B33" s="99"/>
      <c r="C33" s="7"/>
      <c r="D33" s="35"/>
      <c r="E33" s="8"/>
      <c r="F33" s="17" t="str">
        <f>F32</f>
        <v>Tons/ac</v>
      </c>
      <c r="G33" s="21">
        <f t="shared" si="2"/>
        <v>0</v>
      </c>
    </row>
    <row r="34" spans="1:7" ht="19.5" customHeight="1">
      <c r="A34" s="34"/>
      <c r="B34" s="99"/>
      <c r="C34" s="4"/>
      <c r="D34" s="5"/>
      <c r="E34" s="36"/>
      <c r="F34" s="16" t="str">
        <f>F33</f>
        <v>Tons/ac</v>
      </c>
      <c r="G34" s="22">
        <f t="shared" si="2"/>
        <v>0</v>
      </c>
    </row>
    <row r="35" spans="1:7" ht="19.5" customHeight="1">
      <c r="A35" s="34"/>
      <c r="B35" s="99"/>
      <c r="C35" s="4"/>
      <c r="D35" s="5"/>
      <c r="E35" s="36"/>
      <c r="F35" s="17" t="str">
        <f>F34</f>
        <v>Tons/ac</v>
      </c>
      <c r="G35" s="21">
        <f t="shared" si="2"/>
        <v>0</v>
      </c>
    </row>
    <row r="36" spans="1:7" ht="19.5" customHeight="1">
      <c r="A36" s="34"/>
      <c r="B36" s="99"/>
      <c r="C36" s="4"/>
      <c r="D36" s="5"/>
      <c r="E36" s="36"/>
      <c r="F36" s="16" t="str">
        <f>F35</f>
        <v>Tons/ac</v>
      </c>
      <c r="G36" s="22">
        <f t="shared" si="2"/>
        <v>0</v>
      </c>
    </row>
    <row r="37" spans="1:7" ht="19.5" customHeight="1">
      <c r="A37" s="34"/>
      <c r="B37" s="99"/>
      <c r="C37" s="4"/>
      <c r="D37" s="5"/>
      <c r="E37" s="36"/>
      <c r="F37" s="17" t="str">
        <f>F31</f>
        <v>Tons/ac</v>
      </c>
      <c r="G37" s="21">
        <f t="shared" si="2"/>
        <v>0</v>
      </c>
    </row>
    <row r="38" spans="1:7" ht="19.5" customHeight="1">
      <c r="A38" s="34"/>
      <c r="B38" s="99"/>
      <c r="C38" s="4"/>
      <c r="D38" s="5"/>
      <c r="E38" s="36"/>
      <c r="F38" s="16" t="str">
        <f>F31</f>
        <v>Tons/ac</v>
      </c>
      <c r="G38" s="22">
        <f t="shared" si="2"/>
        <v>0</v>
      </c>
    </row>
    <row r="39" spans="1:7" ht="19.5" customHeight="1">
      <c r="A39" s="34"/>
      <c r="B39" s="99"/>
      <c r="C39" s="4"/>
      <c r="D39" s="5"/>
      <c r="E39" s="36"/>
      <c r="F39" s="16" t="str">
        <f>F31</f>
        <v>Tons/ac</v>
      </c>
      <c r="G39" s="22">
        <f t="shared" si="2"/>
        <v>0</v>
      </c>
    </row>
    <row r="40" spans="1:7" ht="19.5" customHeight="1" thickBot="1">
      <c r="A40" s="34"/>
      <c r="B40" s="99"/>
      <c r="C40" s="4"/>
      <c r="D40" s="5"/>
      <c r="E40" s="36"/>
      <c r="F40" s="26" t="str">
        <f>F31</f>
        <v>Tons/ac</v>
      </c>
      <c r="G40" s="27">
        <f t="shared" si="2"/>
        <v>0</v>
      </c>
    </row>
    <row r="41" spans="1:7" ht="19.5" customHeight="1" thickBot="1">
      <c r="A41" s="34"/>
      <c r="B41" s="100"/>
      <c r="C41" s="48" t="s">
        <v>6</v>
      </c>
      <c r="D41" s="25" t="str">
        <f>SUM(D31:D40)&amp;" ac"</f>
        <v>0 ac</v>
      </c>
      <c r="E41" s="24"/>
      <c r="F41" s="24"/>
      <c r="G41" s="25" t="str">
        <f>SUM(G31:G40)&amp;" "&amp;IF(F31="gal/ac","gal","Tons")</f>
        <v>0 Tons</v>
      </c>
    </row>
    <row r="42" spans="1:7" ht="47.25" customHeight="1">
      <c r="A42" s="34"/>
      <c r="B42" s="13" t="s">
        <v>1</v>
      </c>
      <c r="C42" s="13" t="s">
        <v>2</v>
      </c>
      <c r="D42" s="13" t="s">
        <v>3</v>
      </c>
      <c r="E42" s="13" t="s">
        <v>4</v>
      </c>
      <c r="F42" s="13" t="s">
        <v>11</v>
      </c>
      <c r="G42" s="13" t="s">
        <v>5</v>
      </c>
    </row>
    <row r="43" spans="1:7" ht="19.5" customHeight="1">
      <c r="A43" s="34"/>
      <c r="B43" s="76" t="s">
        <v>18</v>
      </c>
      <c r="C43" s="7"/>
      <c r="D43" s="35"/>
      <c r="E43" s="8"/>
      <c r="F43" s="12" t="s">
        <v>12</v>
      </c>
      <c r="G43" s="28">
        <f>D43*E43</f>
        <v>0</v>
      </c>
    </row>
    <row r="44" spans="1:7" ht="19.5" customHeight="1">
      <c r="A44" s="34"/>
      <c r="B44" s="77"/>
      <c r="C44" s="7"/>
      <c r="D44" s="35"/>
      <c r="E44" s="8"/>
      <c r="F44" s="17" t="str">
        <f>F43</f>
        <v>Tons/ac</v>
      </c>
      <c r="G44" s="28">
        <f aca="true" t="shared" si="3" ref="G44:G52">D44*E44</f>
        <v>0</v>
      </c>
    </row>
    <row r="45" spans="1:7" ht="19.5" customHeight="1">
      <c r="A45" s="34"/>
      <c r="B45" s="77"/>
      <c r="C45" s="7"/>
      <c r="D45" s="35"/>
      <c r="E45" s="8"/>
      <c r="F45" s="16" t="str">
        <f>F44</f>
        <v>Tons/ac</v>
      </c>
      <c r="G45" s="28">
        <f t="shared" si="3"/>
        <v>0</v>
      </c>
    </row>
    <row r="46" spans="1:7" ht="19.5" customHeight="1">
      <c r="A46" s="34"/>
      <c r="B46" s="77"/>
      <c r="C46" s="4"/>
      <c r="D46" s="5"/>
      <c r="E46" s="36"/>
      <c r="F46" s="16" t="str">
        <f aca="true" t="shared" si="4" ref="F46:F52">F45</f>
        <v>Tons/ac</v>
      </c>
      <c r="G46" s="28">
        <f t="shared" si="3"/>
        <v>0</v>
      </c>
    </row>
    <row r="47" spans="1:7" ht="19.5" customHeight="1">
      <c r="A47" s="34"/>
      <c r="B47" s="77"/>
      <c r="C47" s="4"/>
      <c r="D47" s="5"/>
      <c r="E47" s="36"/>
      <c r="F47" s="16" t="str">
        <f t="shared" si="4"/>
        <v>Tons/ac</v>
      </c>
      <c r="G47" s="28">
        <f t="shared" si="3"/>
        <v>0</v>
      </c>
    </row>
    <row r="48" spans="1:7" ht="19.5" customHeight="1">
      <c r="A48" s="34"/>
      <c r="B48" s="77"/>
      <c r="C48" s="4"/>
      <c r="D48" s="5"/>
      <c r="E48" s="36"/>
      <c r="F48" s="16" t="str">
        <f t="shared" si="4"/>
        <v>Tons/ac</v>
      </c>
      <c r="G48" s="28">
        <f t="shared" si="3"/>
        <v>0</v>
      </c>
    </row>
    <row r="49" spans="1:7" ht="19.5" customHeight="1">
      <c r="A49" s="34"/>
      <c r="B49" s="77"/>
      <c r="C49" s="4"/>
      <c r="D49" s="5"/>
      <c r="E49" s="36"/>
      <c r="F49" s="16" t="str">
        <f t="shared" si="4"/>
        <v>Tons/ac</v>
      </c>
      <c r="G49" s="28">
        <f t="shared" si="3"/>
        <v>0</v>
      </c>
    </row>
    <row r="50" spans="1:7" ht="19.5" customHeight="1">
      <c r="A50" s="34"/>
      <c r="B50" s="77"/>
      <c r="C50" s="4"/>
      <c r="D50" s="5"/>
      <c r="E50" s="36"/>
      <c r="F50" s="16" t="str">
        <f t="shared" si="4"/>
        <v>Tons/ac</v>
      </c>
      <c r="G50" s="28">
        <f t="shared" si="3"/>
        <v>0</v>
      </c>
    </row>
    <row r="51" spans="1:7" ht="19.5" customHeight="1">
      <c r="A51" s="34"/>
      <c r="B51" s="77"/>
      <c r="C51" s="4"/>
      <c r="D51" s="5"/>
      <c r="E51" s="36"/>
      <c r="F51" s="16" t="str">
        <f t="shared" si="4"/>
        <v>Tons/ac</v>
      </c>
      <c r="G51" s="28">
        <f t="shared" si="3"/>
        <v>0</v>
      </c>
    </row>
    <row r="52" spans="1:7" ht="19.5" customHeight="1" thickBot="1">
      <c r="A52" s="34"/>
      <c r="B52" s="77"/>
      <c r="C52" s="4"/>
      <c r="D52" s="5"/>
      <c r="E52" s="36"/>
      <c r="F52" s="18" t="str">
        <f t="shared" si="4"/>
        <v>Tons/ac</v>
      </c>
      <c r="G52" s="23">
        <f t="shared" si="3"/>
        <v>0</v>
      </c>
    </row>
    <row r="53" spans="1:7" ht="19.5" customHeight="1" thickBot="1">
      <c r="A53" s="34"/>
      <c r="B53" s="81"/>
      <c r="C53" s="48" t="s">
        <v>6</v>
      </c>
      <c r="D53" s="49" t="str">
        <f>SUM(D43:D52)&amp;" ac"</f>
        <v>0 ac</v>
      </c>
      <c r="E53" s="24"/>
      <c r="F53" s="26"/>
      <c r="G53" s="27" t="str">
        <f>SUM(G43:G52)&amp;" "&amp;IF(F43="gal/ac","gal","Tons")</f>
        <v>0 Tons</v>
      </c>
    </row>
    <row r="54" spans="1:7" ht="21.75" customHeight="1">
      <c r="A54" s="34"/>
      <c r="B54" s="79" t="s">
        <v>30</v>
      </c>
      <c r="C54" s="80"/>
      <c r="D54" s="80"/>
      <c r="E54" s="80"/>
      <c r="F54" s="80"/>
      <c r="G54" s="80"/>
    </row>
    <row r="55" spans="1:7" ht="30" customHeight="1">
      <c r="A55" s="34"/>
      <c r="B55" s="79" t="s">
        <v>31</v>
      </c>
      <c r="C55" s="90"/>
      <c r="D55" s="90"/>
      <c r="E55" s="90"/>
      <c r="F55" s="90"/>
      <c r="G55" s="90"/>
    </row>
    <row r="56" spans="1:7" ht="19.5" customHeight="1">
      <c r="A56" s="34"/>
      <c r="B56" s="79" t="s">
        <v>28</v>
      </c>
      <c r="C56" s="80"/>
      <c r="D56" s="80"/>
      <c r="E56" s="80"/>
      <c r="F56" s="80"/>
      <c r="G56" s="80"/>
    </row>
    <row r="57" spans="1:7" ht="19.5" customHeight="1">
      <c r="A57" s="34"/>
      <c r="B57" s="79" t="s">
        <v>19</v>
      </c>
      <c r="C57" s="80"/>
      <c r="D57" s="80"/>
      <c r="E57" s="80"/>
      <c r="F57" s="80"/>
      <c r="G57" s="80"/>
    </row>
    <row r="58" spans="1:7" ht="30" customHeight="1">
      <c r="A58" s="34"/>
      <c r="B58" s="79" t="s">
        <v>32</v>
      </c>
      <c r="C58" s="90"/>
      <c r="D58" s="90"/>
      <c r="E58" s="90"/>
      <c r="F58" s="90"/>
      <c r="G58" s="90"/>
    </row>
    <row r="59" spans="1:7" ht="21.75" customHeight="1">
      <c r="A59" s="34"/>
      <c r="B59" s="79" t="s">
        <v>33</v>
      </c>
      <c r="C59" s="90"/>
      <c r="D59" s="90"/>
      <c r="E59" s="90"/>
      <c r="F59" s="90"/>
      <c r="G59" s="90"/>
    </row>
    <row r="60" spans="1:7" ht="15" customHeight="1">
      <c r="A60" s="34"/>
      <c r="B60" s="31"/>
      <c r="C60" s="29"/>
      <c r="D60" s="29"/>
      <c r="E60" s="29"/>
      <c r="F60" s="29"/>
      <c r="G60" s="30"/>
    </row>
    <row r="61" spans="1:7" ht="15.75">
      <c r="A61" s="34"/>
      <c r="B61" s="84" t="s">
        <v>7</v>
      </c>
      <c r="C61" s="85"/>
      <c r="D61" s="85"/>
      <c r="E61" s="85"/>
      <c r="F61" s="85"/>
      <c r="G61" s="85"/>
    </row>
    <row r="62" spans="1:7" ht="31.5">
      <c r="A62" s="34"/>
      <c r="B62" s="32" t="s">
        <v>1</v>
      </c>
      <c r="C62" s="50" t="str">
        <f>B9</f>
        <v>Spring</v>
      </c>
      <c r="D62" s="50" t="str">
        <f>B20</f>
        <v>Summer</v>
      </c>
      <c r="E62" s="72" t="str">
        <f>B31</f>
        <v>Fall</v>
      </c>
      <c r="F62" s="73"/>
      <c r="G62" s="51" t="str">
        <f>B43</f>
        <v>Winter</v>
      </c>
    </row>
    <row r="63" spans="1:7" ht="47.25">
      <c r="A63" s="34"/>
      <c r="B63" s="32" t="s">
        <v>8</v>
      </c>
      <c r="C63" s="52"/>
      <c r="D63" s="52"/>
      <c r="E63" s="74"/>
      <c r="F63" s="75"/>
      <c r="G63" s="52"/>
    </row>
    <row r="64" spans="1:7" ht="47.25" customHeight="1">
      <c r="A64" s="34"/>
      <c r="B64" s="82" t="s">
        <v>23</v>
      </c>
      <c r="C64" s="39"/>
      <c r="D64" s="39"/>
      <c r="E64" s="88"/>
      <c r="F64" s="89"/>
      <c r="G64" s="38"/>
    </row>
    <row r="65" spans="1:7" ht="18" customHeight="1">
      <c r="A65" s="34"/>
      <c r="B65" s="83"/>
      <c r="C65" s="40" t="str">
        <f>IF(F9="gal/ac","gal","Tons")</f>
        <v>Tons</v>
      </c>
      <c r="D65" s="40" t="str">
        <f>IF(F20="gal/ac","gal","Tons")</f>
        <v>Tons</v>
      </c>
      <c r="E65" s="91" t="str">
        <f>IF(F31="gal/ac","gal","Tons")</f>
        <v>Tons</v>
      </c>
      <c r="F65" s="92"/>
      <c r="G65" s="40" t="str">
        <f>IF(F43="gal/ac","gal","Tons")</f>
        <v>Tons</v>
      </c>
    </row>
    <row r="66" spans="1:7" ht="45.75" customHeight="1">
      <c r="A66" s="34"/>
      <c r="B66" s="82" t="s">
        <v>24</v>
      </c>
      <c r="C66" s="42">
        <f>SUM(G9:G18)</f>
        <v>0</v>
      </c>
      <c r="D66" s="42">
        <f>SUM(G20:G29)</f>
        <v>0</v>
      </c>
      <c r="E66" s="93">
        <f>SUM(G31:G40)</f>
        <v>0</v>
      </c>
      <c r="F66" s="94"/>
      <c r="G66" s="42">
        <f>SUM(G43:G52)</f>
        <v>0</v>
      </c>
    </row>
    <row r="67" spans="1:7" ht="21" customHeight="1">
      <c r="A67" s="34"/>
      <c r="B67" s="83"/>
      <c r="C67" s="44" t="str">
        <f>IF(F9="gal/ac","gal","Tons")</f>
        <v>Tons</v>
      </c>
      <c r="D67" s="43" t="str">
        <f>IF(F20="gal/ac","gal","Tons")</f>
        <v>Tons</v>
      </c>
      <c r="E67" s="95" t="str">
        <f>IF(F31="gal/ac","gal","Tons")</f>
        <v>Tons</v>
      </c>
      <c r="F67" s="96"/>
      <c r="G67" s="43" t="str">
        <f>IF(F43="gal/ac","gal","Tons")</f>
        <v>Tons</v>
      </c>
    </row>
    <row r="68" spans="1:7" ht="31.5">
      <c r="A68" s="34"/>
      <c r="B68" s="33" t="s">
        <v>10</v>
      </c>
      <c r="C68" s="37" t="str">
        <f>ROUND((C64-C66),2)&amp;(" ")&amp;IF(F9="gal/ac","gal","Tons")</f>
        <v>0 Tons</v>
      </c>
      <c r="D68" s="37" t="str">
        <f>ROUND(D64-D66,2)&amp;" "&amp;IF(F20="gal/ac","gal","Tons")</f>
        <v>0 Tons</v>
      </c>
      <c r="E68" s="86" t="str">
        <f>ROUND(E64-E66,2)&amp;" "&amp;IF(F31="gal/ac","gal","Tons")</f>
        <v>0 Tons</v>
      </c>
      <c r="F68" s="87"/>
      <c r="G68" s="37" t="str">
        <f>ROUND(G64-G66,2)&amp;" "&amp;IF(F43="gal/ac","gal","Tons")</f>
        <v>0 Tons</v>
      </c>
    </row>
    <row r="69" spans="1:7" ht="15.75">
      <c r="A69" s="34"/>
      <c r="B69" s="70" t="s">
        <v>9</v>
      </c>
      <c r="C69" s="71"/>
      <c r="D69" s="71"/>
      <c r="E69" s="71"/>
      <c r="F69" s="71"/>
      <c r="G69" s="71"/>
    </row>
    <row r="70" spans="1:7" ht="15">
      <c r="A70" s="34"/>
      <c r="B70" s="34"/>
      <c r="C70" s="34"/>
      <c r="D70" s="34"/>
      <c r="E70" s="41"/>
      <c r="F70" s="41"/>
      <c r="G70" s="41">
        <v>43608</v>
      </c>
    </row>
    <row r="71" spans="1:7" ht="15">
      <c r="A71" s="34"/>
      <c r="B71" s="63" t="s">
        <v>22</v>
      </c>
      <c r="C71" s="63"/>
      <c r="D71" s="63"/>
      <c r="E71" s="63"/>
      <c r="F71" s="63"/>
      <c r="G71" s="63"/>
    </row>
    <row r="72" spans="1:7" ht="15">
      <c r="A72" s="34"/>
      <c r="B72" s="63" t="s">
        <v>21</v>
      </c>
      <c r="C72" s="63"/>
      <c r="D72" s="63"/>
      <c r="E72" s="63"/>
      <c r="F72" s="63"/>
      <c r="G72" s="63"/>
    </row>
    <row r="73" spans="1:7" ht="15">
      <c r="A73" s="34"/>
      <c r="B73" s="64" t="s">
        <v>20</v>
      </c>
      <c r="C73" s="64"/>
      <c r="D73" s="64"/>
      <c r="E73" s="64"/>
      <c r="F73" s="64"/>
      <c r="G73" s="64"/>
    </row>
    <row r="74" spans="1:7" ht="3.75" customHeight="1">
      <c r="A74" s="34"/>
      <c r="B74" s="34"/>
      <c r="C74" s="34"/>
      <c r="D74" s="34"/>
      <c r="E74" s="34"/>
      <c r="F74" s="34"/>
      <c r="G74" s="34"/>
    </row>
    <row r="75" spans="1:7" ht="34.5" customHeight="1">
      <c r="A75" s="34"/>
      <c r="B75" s="65" t="s">
        <v>29</v>
      </c>
      <c r="C75" s="66"/>
      <c r="D75" s="66"/>
      <c r="E75" s="66"/>
      <c r="F75" s="66"/>
      <c r="G75" s="66"/>
    </row>
  </sheetData>
  <sheetProtection sheet="1" selectLockedCells="1"/>
  <mergeCells count="29">
    <mergeCell ref="E65:F65"/>
    <mergeCell ref="B64:B65"/>
    <mergeCell ref="E66:F66"/>
    <mergeCell ref="E67:F67"/>
    <mergeCell ref="B2:G2"/>
    <mergeCell ref="B31:B41"/>
    <mergeCell ref="F6:G6"/>
    <mergeCell ref="B59:G59"/>
    <mergeCell ref="B55:G55"/>
    <mergeCell ref="B71:G71"/>
    <mergeCell ref="B54:G54"/>
    <mergeCell ref="B56:G56"/>
    <mergeCell ref="B43:B53"/>
    <mergeCell ref="B57:G57"/>
    <mergeCell ref="B66:B67"/>
    <mergeCell ref="B61:G61"/>
    <mergeCell ref="E68:F68"/>
    <mergeCell ref="E64:F64"/>
    <mergeCell ref="B58:G58"/>
    <mergeCell ref="B72:G72"/>
    <mergeCell ref="B73:G73"/>
    <mergeCell ref="B75:G75"/>
    <mergeCell ref="B1:G1"/>
    <mergeCell ref="B7:G7"/>
    <mergeCell ref="B69:G69"/>
    <mergeCell ref="E62:F62"/>
    <mergeCell ref="E63:F63"/>
    <mergeCell ref="B9:B19"/>
    <mergeCell ref="B20:B30"/>
  </mergeCells>
  <dataValidations count="1">
    <dataValidation type="list" showInputMessage="1" showErrorMessage="1" sqref="F9 F20 F31 F43">
      <formula1>Units</formula1>
    </dataValidation>
  </dataValidations>
  <printOptions/>
  <pageMargins left="0.7" right="0.7" top="0.75" bottom="0.75" header="0.3" footer="0.3"/>
  <pageSetup fitToHeight="2" horizontalDpi="600" verticalDpi="600" orientation="portrait" scale="80" r:id="rId2"/>
  <rowBreaks count="1" manualBreakCount="1">
    <brk id="41" max="6" man="1"/>
  </rowBreaks>
  <drawing r:id="rId1"/>
</worksheet>
</file>

<file path=xl/worksheets/sheet2.xml><?xml version="1.0" encoding="utf-8"?>
<worksheet xmlns="http://schemas.openxmlformats.org/spreadsheetml/2006/main" xmlns:r="http://schemas.openxmlformats.org/officeDocument/2006/relationships">
  <sheetPr codeName="Sheet2"/>
  <dimension ref="A1:A3"/>
  <sheetViews>
    <sheetView zoomScalePageLayoutView="0" workbookViewId="0" topLeftCell="A1">
      <selection activeCell="A2" sqref="A2:A3"/>
    </sheetView>
  </sheetViews>
  <sheetFormatPr defaultColWidth="9.140625" defaultRowHeight="15"/>
  <sheetData>
    <row r="1" ht="15">
      <c r="A1" t="s">
        <v>11</v>
      </c>
    </row>
    <row r="2" ht="15">
      <c r="A2" t="s">
        <v>13</v>
      </c>
    </row>
    <row r="3" ht="15">
      <c r="A3" t="s">
        <v>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Maryland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Hutchinson</dc:creator>
  <cp:keywords/>
  <dc:description/>
  <cp:lastModifiedBy>Emileigh</cp:lastModifiedBy>
  <cp:lastPrinted>2013-10-25T16:00:34Z</cp:lastPrinted>
  <dcterms:created xsi:type="dcterms:W3CDTF">2010-05-05T14:27:09Z</dcterms:created>
  <dcterms:modified xsi:type="dcterms:W3CDTF">2019-06-08T01:07:58Z</dcterms:modified>
  <cp:category/>
  <cp:version/>
  <cp:contentType/>
  <cp:contentStatus/>
</cp:coreProperties>
</file>